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1576" windowHeight="12120"/>
  </bookViews>
  <sheets>
    <sheet name="Calendar" sheetId="7" r:id="rId1"/>
    <sheet name="About" sheetId="8" r:id="rId2"/>
  </sheets>
  <definedNames>
    <definedName name="_xlnm.Print_Area" localSheetId="0">Calendar!$A$1:$Y$56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22" i="7" l="1"/>
  <c r="V22" i="7"/>
  <c r="X10" i="7" l="1"/>
  <c r="W10" i="7"/>
  <c r="V10" i="7"/>
  <c r="U10" i="7"/>
  <c r="T10" i="7"/>
  <c r="S10" i="7"/>
  <c r="R10" i="7"/>
  <c r="P10" i="7"/>
  <c r="O10" i="7"/>
  <c r="N10" i="7"/>
  <c r="M10" i="7"/>
  <c r="L10" i="7"/>
  <c r="K10" i="7"/>
  <c r="J10" i="7"/>
  <c r="H21" i="7" l="1"/>
  <c r="G21" i="7"/>
  <c r="F21" i="7"/>
  <c r="E21" i="7"/>
  <c r="D21" i="7"/>
  <c r="C21" i="7"/>
  <c r="B21" i="7"/>
  <c r="H30" i="7"/>
  <c r="G30" i="7"/>
  <c r="F30" i="7"/>
  <c r="E30" i="7"/>
  <c r="D30" i="7"/>
  <c r="C30" i="7"/>
  <c r="B30" i="7"/>
  <c r="H40" i="7"/>
  <c r="G40" i="7"/>
  <c r="F40" i="7"/>
  <c r="E40" i="7"/>
  <c r="D40" i="7"/>
  <c r="C40" i="7"/>
  <c r="B40" i="7"/>
  <c r="P40" i="7"/>
  <c r="O40" i="7"/>
  <c r="N40" i="7"/>
  <c r="M40" i="7"/>
  <c r="L40" i="7"/>
  <c r="K40" i="7"/>
  <c r="J40" i="7"/>
  <c r="X40" i="7"/>
  <c r="W40" i="7"/>
  <c r="V40" i="7"/>
  <c r="U40" i="7"/>
  <c r="T40" i="7"/>
  <c r="S40" i="7"/>
  <c r="R40" i="7"/>
  <c r="P30" i="7"/>
  <c r="O30" i="7"/>
  <c r="N30" i="7"/>
  <c r="M30" i="7"/>
  <c r="L30" i="7"/>
  <c r="K30" i="7"/>
  <c r="J30" i="7"/>
  <c r="X30" i="7"/>
  <c r="W30" i="7"/>
  <c r="V30" i="7"/>
  <c r="U30" i="7"/>
  <c r="T30" i="7"/>
  <c r="S30" i="7"/>
  <c r="R30" i="7"/>
  <c r="P21" i="7"/>
  <c r="O21" i="7"/>
  <c r="N21" i="7"/>
  <c r="M21" i="7"/>
  <c r="L21" i="7"/>
  <c r="K21" i="7"/>
  <c r="J21" i="7"/>
  <c r="X21" i="7"/>
  <c r="W21" i="7"/>
  <c r="V21" i="7"/>
  <c r="U21" i="7"/>
  <c r="T21" i="7"/>
  <c r="S21" i="7"/>
  <c r="R21" i="7"/>
  <c r="G10" i="7"/>
  <c r="D10" i="7"/>
  <c r="H10" i="7"/>
  <c r="F10" i="7"/>
  <c r="E10" i="7"/>
  <c r="C10" i="7"/>
  <c r="B10" i="7"/>
  <c r="B9" i="7" l="1"/>
  <c r="B11" i="7" s="1"/>
  <c r="C11" i="7" s="1"/>
  <c r="D11" i="7" s="1"/>
  <c r="E11" i="7" s="1"/>
  <c r="F11" i="7" s="1"/>
  <c r="J9" i="7" l="1"/>
  <c r="J11" i="7" s="1"/>
  <c r="K11" i="7" s="1"/>
  <c r="G11" i="7"/>
  <c r="H11" i="7" s="1"/>
  <c r="B13" i="7" s="1"/>
  <c r="C13" i="7" s="1"/>
  <c r="D13" i="7" s="1"/>
  <c r="E13" i="7" s="1"/>
  <c r="F13" i="7" s="1"/>
  <c r="G13" i="7" s="1"/>
  <c r="H13" i="7" s="1"/>
  <c r="B14" i="7" s="1"/>
  <c r="C14" i="7" s="1"/>
  <c r="D14" i="7" s="1"/>
  <c r="E14" i="7" s="1"/>
  <c r="F14" i="7" s="1"/>
  <c r="B6" i="7"/>
  <c r="G14" i="7" l="1"/>
  <c r="H14" i="7" s="1"/>
  <c r="B15" i="7" s="1"/>
  <c r="C15" i="7" s="1"/>
  <c r="D15" i="7" s="1"/>
  <c r="E15" i="7" s="1"/>
  <c r="F15" i="7" s="1"/>
  <c r="G15" i="7" s="1"/>
  <c r="H15" i="7" s="1"/>
  <c r="B17" i="7" s="1"/>
  <c r="C17" i="7" s="1"/>
  <c r="D17" i="7" s="1"/>
  <c r="E17" i="7" s="1"/>
  <c r="F17" i="7" s="1"/>
  <c r="R9" i="7"/>
  <c r="L11" i="7"/>
  <c r="M11" i="7" s="1"/>
  <c r="N11" i="7" s="1"/>
  <c r="O11" i="7" s="1"/>
  <c r="P11" i="7" s="1"/>
  <c r="G17" i="7" l="1"/>
  <c r="H17" i="7" s="1"/>
  <c r="B18" i="7" s="1"/>
  <c r="C18" i="7" s="1"/>
  <c r="D18" i="7" s="1"/>
  <c r="E18" i="7" s="1"/>
  <c r="F18" i="7" s="1"/>
  <c r="G18" i="7" s="1"/>
  <c r="H18" i="7" s="1"/>
  <c r="U11" i="7"/>
  <c r="V11" i="7" s="1"/>
  <c r="W11" i="7" s="1"/>
  <c r="X11" i="7" s="1"/>
  <c r="R13" i="7" s="1"/>
  <c r="S13" i="7" s="1"/>
  <c r="T13" i="7" s="1"/>
  <c r="U13" i="7" s="1"/>
  <c r="V13" i="7" s="1"/>
  <c r="B20" i="7"/>
  <c r="B22" i="7" s="1"/>
  <c r="C22" i="7" s="1"/>
  <c r="D22" i="7" s="1"/>
  <c r="E22" i="7" s="1"/>
  <c r="F22" i="7" s="1"/>
  <c r="G22" i="7" s="1"/>
  <c r="H22" i="7" s="1"/>
  <c r="B23" i="7" s="1"/>
  <c r="C23" i="7" s="1"/>
  <c r="D23" i="7" s="1"/>
  <c r="E23" i="7" s="1"/>
  <c r="F23" i="7" s="1"/>
  <c r="J13" i="7"/>
  <c r="K13" i="7" s="1"/>
  <c r="L13" i="7" s="1"/>
  <c r="M13" i="7" s="1"/>
  <c r="N13" i="7" s="1"/>
  <c r="O13" i="7" l="1"/>
  <c r="P13" i="7" s="1"/>
  <c r="J14" i="7" s="1"/>
  <c r="K14" i="7" s="1"/>
  <c r="L14" i="7" s="1"/>
  <c r="M14" i="7" s="1"/>
  <c r="N14" i="7" s="1"/>
  <c r="O14" i="7" s="1"/>
  <c r="P14" i="7" s="1"/>
  <c r="J15" i="7" s="1"/>
  <c r="K15" i="7" s="1"/>
  <c r="L15" i="7" s="1"/>
  <c r="M15" i="7" s="1"/>
  <c r="N15" i="7" s="1"/>
  <c r="O15" i="7" s="1"/>
  <c r="G23" i="7"/>
  <c r="H23" i="7" s="1"/>
  <c r="B24" i="7" s="1"/>
  <c r="C24" i="7" s="1"/>
  <c r="D24" i="7" s="1"/>
  <c r="E24" i="7" s="1"/>
  <c r="F24" i="7" s="1"/>
  <c r="G24" i="7" s="1"/>
  <c r="H24" i="7" s="1"/>
  <c r="B25" i="7" s="1"/>
  <c r="C25" i="7" s="1"/>
  <c r="D25" i="7" s="1"/>
  <c r="E25" i="7" s="1"/>
  <c r="F25" i="7" s="1"/>
  <c r="W13" i="7"/>
  <c r="X13" i="7" s="1"/>
  <c r="R14" i="7" s="1"/>
  <c r="S14" i="7" s="1"/>
  <c r="T14" i="7" s="1"/>
  <c r="U14" i="7" s="1"/>
  <c r="V14" i="7" s="1"/>
  <c r="W14" i="7" s="1"/>
  <c r="X14" i="7" s="1"/>
  <c r="R15" i="7" s="1"/>
  <c r="S15" i="7" s="1"/>
  <c r="T15" i="7" s="1"/>
  <c r="U15" i="7" s="1"/>
  <c r="V15" i="7" s="1"/>
  <c r="W15" i="7" s="1"/>
  <c r="J20" i="7"/>
  <c r="R20" i="7" s="1"/>
  <c r="X15" i="7" l="1"/>
  <c r="R17" i="7" s="1"/>
  <c r="S17" i="7" s="1"/>
  <c r="T17" i="7" s="1"/>
  <c r="U17" i="7" s="1"/>
  <c r="V17" i="7" s="1"/>
  <c r="W17" i="7" s="1"/>
  <c r="X17" i="7" s="1"/>
  <c r="R18" i="7" s="1"/>
  <c r="S18" i="7" s="1"/>
  <c r="T18" i="7" s="1"/>
  <c r="U18" i="7" s="1"/>
  <c r="V18" i="7" s="1"/>
  <c r="W18" i="7" s="1"/>
  <c r="X18" i="7" s="1"/>
  <c r="P15" i="7"/>
  <c r="J17" i="7" s="1"/>
  <c r="K17" i="7" s="1"/>
  <c r="L17" i="7" s="1"/>
  <c r="J18" i="7" s="1"/>
  <c r="K18" i="7" s="1"/>
  <c r="L18" i="7" s="1"/>
  <c r="M18" i="7" s="1"/>
  <c r="N18" i="7" s="1"/>
  <c r="O18" i="7" s="1"/>
  <c r="P18" i="7" s="1"/>
  <c r="G25" i="7"/>
  <c r="H25" i="7" s="1"/>
  <c r="B26" i="7" s="1"/>
  <c r="C26" i="7" s="1"/>
  <c r="D26" i="7" s="1"/>
  <c r="E26" i="7" s="1"/>
  <c r="F26" i="7" s="1"/>
  <c r="G26" i="7" s="1"/>
  <c r="H26" i="7" s="1"/>
  <c r="B27" i="7" s="1"/>
  <c r="C27" i="7" s="1"/>
  <c r="D27" i="7" s="1"/>
  <c r="E27" i="7" s="1"/>
  <c r="F27" i="7" s="1"/>
  <c r="G27" i="7" s="1"/>
  <c r="H27" i="7" s="1"/>
  <c r="J22" i="7"/>
  <c r="K22" i="7" s="1"/>
  <c r="L22" i="7" s="1"/>
  <c r="M22" i="7" s="1"/>
  <c r="B29" i="7"/>
  <c r="R22" i="7"/>
  <c r="S22" i="7" s="1"/>
  <c r="T22" i="7" s="1"/>
  <c r="U22" i="7" s="1"/>
  <c r="W22" i="7" l="1"/>
  <c r="X22" i="7" s="1"/>
  <c r="R23" i="7" s="1"/>
  <c r="S23" i="7" s="1"/>
  <c r="T23" i="7" s="1"/>
  <c r="U23" i="7" s="1"/>
  <c r="V23" i="7" s="1"/>
  <c r="W23" i="7" s="1"/>
  <c r="X23" i="7" s="1"/>
  <c r="R24" i="7" s="1"/>
  <c r="S24" i="7" s="1"/>
  <c r="T24" i="7" s="1"/>
  <c r="U24" i="7" s="1"/>
  <c r="V24" i="7" s="1"/>
  <c r="O22" i="7"/>
  <c r="P22" i="7" s="1"/>
  <c r="J23" i="7" s="1"/>
  <c r="K23" i="7" s="1"/>
  <c r="L23" i="7" s="1"/>
  <c r="M23" i="7" s="1"/>
  <c r="N23" i="7" s="1"/>
  <c r="O23" i="7" s="1"/>
  <c r="P23" i="7" s="1"/>
  <c r="J24" i="7" s="1"/>
  <c r="K24" i="7" s="1"/>
  <c r="L24" i="7" s="1"/>
  <c r="M24" i="7" s="1"/>
  <c r="N24" i="7" s="1"/>
  <c r="J29" i="7"/>
  <c r="B31" i="7"/>
  <c r="C31" i="7" s="1"/>
  <c r="D31" i="7" s="1"/>
  <c r="E31" i="7" s="1"/>
  <c r="F31" i="7" s="1"/>
  <c r="G31" i="7" s="1"/>
  <c r="H31" i="7" s="1"/>
  <c r="B33" i="7" s="1"/>
  <c r="C33" i="7" s="1"/>
  <c r="D33" i="7" s="1"/>
  <c r="E33" i="7" s="1"/>
  <c r="F33" i="7" s="1"/>
  <c r="G33" i="7" s="1"/>
  <c r="H33" i="7" s="1"/>
  <c r="B34" i="7" s="1"/>
  <c r="C34" i="7" s="1"/>
  <c r="D34" i="7" s="1"/>
  <c r="E34" i="7" s="1"/>
  <c r="F34" i="7" s="1"/>
  <c r="O24" i="7" l="1"/>
  <c r="P24" i="7" s="1"/>
  <c r="J25" i="7" s="1"/>
  <c r="K25" i="7" s="1"/>
  <c r="L25" i="7" s="1"/>
  <c r="M25" i="7" s="1"/>
  <c r="N25" i="7" s="1"/>
  <c r="O25" i="7" s="1"/>
  <c r="P25" i="7" s="1"/>
  <c r="J26" i="7" s="1"/>
  <c r="K26" i="7" s="1"/>
  <c r="L26" i="7" s="1"/>
  <c r="M26" i="7" s="1"/>
  <c r="N26" i="7" s="1"/>
  <c r="O26" i="7" s="1"/>
  <c r="P26" i="7" s="1"/>
  <c r="J27" i="7" s="1"/>
  <c r="K27" i="7" s="1"/>
  <c r="L27" i="7" s="1"/>
  <c r="M27" i="7" s="1"/>
  <c r="N27" i="7" s="1"/>
  <c r="O27" i="7" s="1"/>
  <c r="P27" i="7" s="1"/>
  <c r="W24" i="7"/>
  <c r="X24" i="7" s="1"/>
  <c r="R25" i="7" s="1"/>
  <c r="S25" i="7" s="1"/>
  <c r="T25" i="7" s="1"/>
  <c r="U25" i="7" s="1"/>
  <c r="V25" i="7" s="1"/>
  <c r="W25" i="7" s="1"/>
  <c r="X25" i="7" s="1"/>
  <c r="R26" i="7" s="1"/>
  <c r="S26" i="7" s="1"/>
  <c r="T26" i="7" s="1"/>
  <c r="U26" i="7" s="1"/>
  <c r="V26" i="7" s="1"/>
  <c r="G34" i="7"/>
  <c r="H34" i="7" s="1"/>
  <c r="B35" i="7" s="1"/>
  <c r="C35" i="7" s="1"/>
  <c r="D35" i="7" s="1"/>
  <c r="E35" i="7" s="1"/>
  <c r="F35" i="7" s="1"/>
  <c r="G35" i="7" s="1"/>
  <c r="H35" i="7" s="1"/>
  <c r="B36" i="7" s="1"/>
  <c r="C36" i="7" s="1"/>
  <c r="D36" i="7" s="1"/>
  <c r="E36" i="7" s="1"/>
  <c r="F36" i="7" s="1"/>
  <c r="G36" i="7" s="1"/>
  <c r="R29" i="7"/>
  <c r="J31" i="7"/>
  <c r="K31" i="7" s="1"/>
  <c r="L31" i="7" s="1"/>
  <c r="M31" i="7" s="1"/>
  <c r="N31" i="7" s="1"/>
  <c r="O31" i="7" s="1"/>
  <c r="P31" i="7" s="1"/>
  <c r="J33" i="7" s="1"/>
  <c r="K33" i="7" s="1"/>
  <c r="L33" i="7" s="1"/>
  <c r="M33" i="7" s="1"/>
  <c r="N33" i="7" s="1"/>
  <c r="H36" i="7" l="1"/>
  <c r="B37" i="7" s="1"/>
  <c r="W26" i="7"/>
  <c r="X26" i="7" s="1"/>
  <c r="R27" i="7" s="1"/>
  <c r="S27" i="7" s="1"/>
  <c r="T27" i="7" s="1"/>
  <c r="U27" i="7" s="1"/>
  <c r="V27" i="7" s="1"/>
  <c r="W27" i="7" s="1"/>
  <c r="X27" i="7" s="1"/>
  <c r="O33" i="7"/>
  <c r="P33" i="7" s="1"/>
  <c r="J34" i="7" s="1"/>
  <c r="K34" i="7" s="1"/>
  <c r="L34" i="7" s="1"/>
  <c r="M34" i="7" s="1"/>
  <c r="N34" i="7" s="1"/>
  <c r="O34" i="7" s="1"/>
  <c r="P34" i="7" s="1"/>
  <c r="J35" i="7" s="1"/>
  <c r="K35" i="7" s="1"/>
  <c r="L35" i="7" s="1"/>
  <c r="M35" i="7" s="1"/>
  <c r="N35" i="7" s="1"/>
  <c r="B39" i="7"/>
  <c r="U31" i="7"/>
  <c r="V31" i="7" s="1"/>
  <c r="W31" i="7" s="1"/>
  <c r="O35" i="7" l="1"/>
  <c r="P35" i="7" s="1"/>
  <c r="J36" i="7" s="1"/>
  <c r="K36" i="7" s="1"/>
  <c r="L36" i="7" s="1"/>
  <c r="M36" i="7" s="1"/>
  <c r="N36" i="7" s="1"/>
  <c r="O36" i="7" s="1"/>
  <c r="P36" i="7" s="1"/>
  <c r="J37" i="7" s="1"/>
  <c r="K37" i="7" s="1"/>
  <c r="L37" i="7" s="1"/>
  <c r="M37" i="7" s="1"/>
  <c r="N37" i="7" s="1"/>
  <c r="O37" i="7" s="1"/>
  <c r="P37" i="7" s="1"/>
  <c r="X31" i="7"/>
  <c r="R33" i="7" s="1"/>
  <c r="S33" i="7" s="1"/>
  <c r="T33" i="7" s="1"/>
  <c r="U33" i="7" s="1"/>
  <c r="J39" i="7"/>
  <c r="B41" i="7"/>
  <c r="C41" i="7" s="1"/>
  <c r="D41" i="7" s="1"/>
  <c r="E41" i="7" s="1"/>
  <c r="F41" i="7" s="1"/>
  <c r="G41" i="7" s="1"/>
  <c r="H41" i="7" s="1"/>
  <c r="B42" i="7" s="1"/>
  <c r="C42" i="7" s="1"/>
  <c r="D42" i="7" s="1"/>
  <c r="E42" i="7" s="1"/>
  <c r="F42" i="7" s="1"/>
  <c r="V33" i="7" l="1"/>
  <c r="W33" i="7" s="1"/>
  <c r="X33" i="7" s="1"/>
  <c r="R34" i="7" s="1"/>
  <c r="S34" i="7" s="1"/>
  <c r="T34" i="7" s="1"/>
  <c r="U34" i="7" s="1"/>
  <c r="V34" i="7" s="1"/>
  <c r="W34" i="7" s="1"/>
  <c r="X34" i="7" s="1"/>
  <c r="R35" i="7" s="1"/>
  <c r="S35" i="7" s="1"/>
  <c r="T35" i="7" s="1"/>
  <c r="U35" i="7" s="1"/>
  <c r="V35" i="7" s="1"/>
  <c r="W35" i="7" s="1"/>
  <c r="X35" i="7" s="1"/>
  <c r="R36" i="7" s="1"/>
  <c r="S36" i="7" s="1"/>
  <c r="T36" i="7" s="1"/>
  <c r="U36" i="7" s="1"/>
  <c r="V36" i="7" s="1"/>
  <c r="W36" i="7" s="1"/>
  <c r="X36" i="7" s="1"/>
  <c r="R37" i="7" s="1"/>
  <c r="S37" i="7" s="1"/>
  <c r="T37" i="7" s="1"/>
  <c r="U37" i="7" s="1"/>
  <c r="V37" i="7" s="1"/>
  <c r="W37" i="7" s="1"/>
  <c r="X37" i="7" s="1"/>
  <c r="G42" i="7"/>
  <c r="H42" i="7" s="1"/>
  <c r="B44" i="7" s="1"/>
  <c r="C44" i="7" s="1"/>
  <c r="D44" i="7" s="1"/>
  <c r="E44" i="7" s="1"/>
  <c r="F44" i="7" s="1"/>
  <c r="G44" i="7" s="1"/>
  <c r="H44" i="7" s="1"/>
  <c r="B45" i="7" s="1"/>
  <c r="C45" i="7" s="1"/>
  <c r="D45" i="7" s="1"/>
  <c r="E45" i="7" s="1"/>
  <c r="F45" i="7" s="1"/>
  <c r="R39" i="7"/>
  <c r="R41" i="7" s="1"/>
  <c r="L41" i="7"/>
  <c r="M41" i="7" s="1"/>
  <c r="N41" i="7" s="1"/>
  <c r="O41" i="7" s="1"/>
  <c r="G45" i="7" l="1"/>
  <c r="H45" i="7" s="1"/>
  <c r="B46" i="7" s="1"/>
  <c r="C46" i="7" s="1"/>
  <c r="D46" i="7" s="1"/>
  <c r="E46" i="7" s="1"/>
  <c r="F46" i="7" s="1"/>
  <c r="G46" i="7" s="1"/>
  <c r="H46" i="7" s="1"/>
  <c r="B47" i="7" s="1"/>
  <c r="C47" i="7" s="1"/>
  <c r="D47" i="7" s="1"/>
  <c r="E47" i="7" s="1"/>
  <c r="F47" i="7" s="1"/>
  <c r="G47" i="7" s="1"/>
  <c r="H47" i="7" s="1"/>
  <c r="P41" i="7"/>
  <c r="J42" i="7" s="1"/>
  <c r="K42" i="7" s="1"/>
  <c r="L42" i="7" s="1"/>
  <c r="M42" i="7" s="1"/>
  <c r="N42" i="7" s="1"/>
  <c r="O42" i="7" s="1"/>
  <c r="P42" i="7" s="1"/>
  <c r="J44" i="7" s="1"/>
  <c r="K44" i="7" s="1"/>
  <c r="L44" i="7" s="1"/>
  <c r="M44" i="7" s="1"/>
  <c r="N44" i="7" s="1"/>
  <c r="S41" i="7"/>
  <c r="T41" i="7" s="1"/>
  <c r="U41" i="7" s="1"/>
  <c r="O44" i="7" l="1"/>
  <c r="P44" i="7" s="1"/>
  <c r="J45" i="7" s="1"/>
  <c r="K45" i="7" s="1"/>
  <c r="L45" i="7" s="1"/>
  <c r="M45" i="7" s="1"/>
  <c r="N45" i="7" s="1"/>
  <c r="O45" i="7" s="1"/>
  <c r="P45" i="7" s="1"/>
  <c r="J46" i="7" s="1"/>
  <c r="K46" i="7" s="1"/>
  <c r="L46" i="7" s="1"/>
  <c r="M46" i="7" s="1"/>
  <c r="N46" i="7" s="1"/>
  <c r="O46" i="7" s="1"/>
  <c r="P46" i="7" s="1"/>
  <c r="J47" i="7" s="1"/>
  <c r="K47" i="7" s="1"/>
  <c r="L47" i="7" s="1"/>
  <c r="M47" i="7" s="1"/>
  <c r="N47" i="7" s="1"/>
  <c r="O47" i="7" s="1"/>
  <c r="P47" i="7" s="1"/>
  <c r="V41" i="7"/>
  <c r="W41" i="7" s="1"/>
  <c r="X41" i="7" s="1"/>
  <c r="R42" i="7" s="1"/>
  <c r="S42" i="7" s="1"/>
  <c r="T42" i="7" s="1"/>
  <c r="U42" i="7" s="1"/>
  <c r="V42" i="7" s="1"/>
  <c r="W42" i="7" s="1"/>
  <c r="X42" i="7" s="1"/>
  <c r="R44" i="7" s="1"/>
  <c r="S44" i="7" s="1"/>
  <c r="T44" i="7" s="1"/>
  <c r="U44" i="7" s="1"/>
  <c r="V44" i="7" l="1"/>
  <c r="W44" i="7" s="1"/>
  <c r="X44" i="7" s="1"/>
  <c r="R45" i="7" s="1"/>
  <c r="S45" i="7" s="1"/>
  <c r="T45" i="7" s="1"/>
  <c r="U45" i="7" s="1"/>
  <c r="V45" i="7" s="1"/>
  <c r="W45" i="7" s="1"/>
  <c r="X45" i="7" s="1"/>
  <c r="R46" i="7" s="1"/>
  <c r="S46" i="7" s="1"/>
  <c r="T46" i="7" s="1"/>
  <c r="U46" i="7" s="1"/>
  <c r="V46" i="7" s="1"/>
  <c r="W46" i="7" s="1"/>
  <c r="X46" i="7" s="1"/>
  <c r="R47" i="7" s="1"/>
  <c r="S47" i="7" s="1"/>
  <c r="T47" i="7" s="1"/>
  <c r="U47" i="7" s="1"/>
  <c r="V47" i="7" s="1"/>
  <c r="W47" i="7" s="1"/>
  <c r="X47" i="7" s="1"/>
</calcChain>
</file>

<file path=xl/sharedStrings.xml><?xml version="1.0" encoding="utf-8"?>
<sst xmlns="http://schemas.openxmlformats.org/spreadsheetml/2006/main" count="35" uniqueCount="33">
  <si>
    <t>Yearly Calendar Template</t>
  </si>
  <si>
    <t>https://www.vertex42.com/ExcelTemplates/yearly-calendar.html</t>
  </si>
  <si>
    <t xml:space="preserve">Start Day </t>
  </si>
  <si>
    <t xml:space="preserve">Month </t>
  </si>
  <si>
    <t xml:space="preserve">Year </t>
  </si>
  <si>
    <t>YEARLY CALENDARS by Vertex42.com</t>
  </si>
  <si>
    <r>
      <rPr>
        <b/>
        <sz val="11"/>
        <color theme="1" tint="0.34998626667073579"/>
        <rFont val="Calibri"/>
        <family val="2"/>
        <scheme val="minor"/>
      </rPr>
      <t xml:space="preserve">Choose a new </t>
    </r>
    <r>
      <rPr>
        <b/>
        <sz val="11"/>
        <color theme="4"/>
        <rFont val="Calibri"/>
        <family val="2"/>
        <scheme val="minor"/>
      </rPr>
      <t>Color Scheme</t>
    </r>
    <r>
      <rPr>
        <sz val="11"/>
        <color theme="1" tint="0.34998626667073579"/>
        <rFont val="Calibri"/>
        <family val="2"/>
        <scheme val="minor"/>
      </rPr>
      <t>: Go to Page Layout &gt; Colors to change the theme colors, or Page Layout &gt; Fonts to change the theme fonts.</t>
    </r>
  </si>
  <si>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</si>
  <si>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About Vertex42</t>
  </si>
  <si>
    <t>About This Template</t>
  </si>
  <si>
    <t>Vertex42.com provides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</si>
  <si>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1:Sun, 2:Mon …</t>
  </si>
  <si>
    <t>← Enter a title or delete/hide this row</t>
  </si>
  <si>
    <t>More Calendar Templates</t>
  </si>
  <si>
    <t>More Calendars, Planners, and Schedules</t>
  </si>
  <si>
    <t>Visit Vertex42.com to download other yearly calendars, monthly calendars, planners, and schedules for home, school, or work.</t>
  </si>
  <si>
    <t>Print an annual calendar for 2018, 2019, 2020 and beyond. Put it on your fridge, wall, or desk as a convenient reference. This template, provided by Vertex42.com, allows you to change the year, start month, and starting day of the week. Create a school calendar by setting the start month to 8 (August).  Change the theme via Page Layout to easily choose a different color or font for your calendars.</t>
  </si>
  <si>
    <t>Trash/Recycle Collection Schedule</t>
  </si>
  <si>
    <t>Trash and Recycle carts must be at the curb NO later than 0700 on Pickup Days.</t>
  </si>
  <si>
    <t>Carts are NOT to be storted at the curb. Please roll carts back to your home once emptied.</t>
  </si>
  <si>
    <t xml:space="preserve">Holiday weeks trash and/or recycle will be delayed by one day. </t>
  </si>
  <si>
    <t>Every Thursday is TRASH pickup unless it is a holiday week/ will be shifted by 1 day.</t>
  </si>
  <si>
    <t>Every other Thursday is RECYCLE &amp; TRASH pickup unless it is a holiday week/will be shifted by 1 day.</t>
  </si>
  <si>
    <t>Please call 901-872-8724 with any questions or to schedule a Bulk Trash Pickup (fees apply).</t>
  </si>
  <si>
    <t>DO NOT BLOCK CARTS AND KEEP CARTS AT LEAST 3 FEET FROM ANY OBJECT.</t>
  </si>
  <si>
    <t>Subject to change.</t>
  </si>
  <si>
    <t>Memorial Day</t>
  </si>
  <si>
    <t>Independence Day</t>
  </si>
  <si>
    <t>Labor Day</t>
  </si>
  <si>
    <t>Christmas Day</t>
  </si>
  <si>
    <t>Thanksgiving Day</t>
  </si>
  <si>
    <t>New Year's Day</t>
  </si>
  <si>
    <t>Martin Luther King Jr.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</si>
</sst>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
    <numFmt numFmtId="165" formatCode="mmmm\ \'yy"/>
  </numFmts>
  <fonts count="36" x14ac:knownFonts="1">
    <font>
      <sz val="10"/>
      <name val="Arial"/>
    </font>
    <font>
      <u/>
      <sz val="10"/>
      <color indexed="12"/>
      <name val="Tahoma"/>
      <family val="2"/>
    </font>
    <font>
      <sz val="10"/>
      <name val="Calibri"/>
      <family val="2"/>
      <scheme val="minor"/>
    </font>
    <font>
      <b/>
      <sz val="12"/>
      <name val="Calibri"/>
      <family val="2"/>
      <scheme val="minor"/>
    </font>
    <font>
      <sz val="14"/>
      <name val="Calibri"/>
      <family val="2"/>
      <scheme val="minor"/>
    </font>
    <font>
      <sz val="12"/>
      <name val="Calibri"/>
      <family val="2"/>
      <scheme val="minor"/>
    </font>
    <font>
      <sz val="16"/>
      <name val="Calibri"/>
      <family val="2"/>
      <scheme val="minor"/>
    </font>
    <font>
      <sz val="10"/>
      <name val="Tahoma"/>
      <family val="2"/>
    </font>
    <font>
      <sz val="10"/>
      <color theme="1" tint="0.499984740745262"/>
      <name val="Calibri"/>
      <family val="2"/>
      <scheme val="minor"/>
    </font>
    <font>
      <sz val="10"/>
      <color theme="1" tint="0.34998626667073579"/>
      <name val="Calibri"/>
      <family val="2"/>
      <scheme val="minor"/>
    </font>
    <font>
      <sz val="12"/>
      <color theme="1" tint="0.34998626667073579"/>
      <name val="Calibri"/>
      <family val="2"/>
      <scheme val="minor"/>
    </font>
    <font>
      <b/>
      <sz val="26"/>
      <color theme="0"/>
      <name val="Calibri"/>
      <family val="2"/>
      <scheme val="minor"/>
    </font>
    <font>
      <sz val="11"/>
      <name val="Calibri"/>
      <family val="2"/>
      <scheme val="minor"/>
    </font>
    <font>
      <b/>
      <sz val="11"/>
      <name val="Calibri"/>
      <family val="2"/>
      <scheme val="minor"/>
    </font>
    <font>
      <i/>
      <sz val="11"/>
      <name val="Calibri"/>
      <family val="2"/>
      <scheme val="minor"/>
    </font>
    <font>
      <sz val="15"/>
      <name val="Calibri"/>
      <family val="2"/>
      <scheme val="minor"/>
    </font>
    <font>
      <b/>
      <sz val="15"/>
      <color theme="0"/>
      <name val="Calibri"/>
      <family val="2"/>
      <scheme val="minor"/>
    </font>
    <font>
      <b/>
      <sz val="10"/>
      <color theme="1" tint="0.499984740745262"/>
      <name val="Calibri"/>
      <family val="2"/>
      <scheme val="minor"/>
    </font>
    <font>
      <b/>
      <sz val="11"/>
      <color theme="1" tint="0.34998626667073579"/>
      <name val="Calibri"/>
      <family val="2"/>
      <scheme val="minor"/>
    </font>
    <font>
      <sz val="11"/>
      <color theme="1" tint="0.499984740745262"/>
      <name val="Calibri"/>
      <family val="2"/>
      <scheme val="minor"/>
    </font>
    <font>
      <b/>
      <sz val="42"/>
      <color theme="4" tint="-0.249977111117893"/>
      <name val="Calibri"/>
      <family val="2"/>
      <scheme val="minor"/>
    </font>
    <font>
      <sz val="11"/>
      <color theme="1" tint="0.34998626667073579"/>
      <name val="Calibri"/>
      <family val="2"/>
      <scheme val="minor"/>
    </font>
    <font>
      <b/>
      <sz val="11"/>
      <color theme="4"/>
      <name val="Calibri"/>
      <family val="2"/>
      <scheme val="minor"/>
    </font>
    <font>
      <sz val="11"/>
      <color rgb="FF1D2129"/>
      <name val="Calibri"/>
      <family val="2"/>
      <scheme val="minor"/>
    </font>
    <font>
      <sz val="20"/>
      <name val="Calibri"/>
      <family val="2"/>
      <scheme val="major"/>
    </font>
    <font>
      <b/>
      <sz val="16"/>
      <color theme="4" tint="-0.249977111117893"/>
      <name val="Calibri"/>
      <family val="2"/>
      <scheme val="major"/>
    </font>
    <font>
      <b/>
      <sz val="10"/>
      <name val="Calibri"/>
      <family val="2"/>
      <scheme val="minor"/>
    </font>
    <font>
      <b/>
      <sz val="12"/>
      <color theme="1" tint="0.34998626667073579"/>
      <name val="Calibri"/>
      <family val="2"/>
      <scheme val="minor"/>
    </font>
    <font>
      <u/>
      <sz val="11"/>
      <color indexed="12"/>
      <name val="Tahoma"/>
      <family val="2"/>
    </font>
    <font>
      <sz val="8"/>
      <name val="Calibri"/>
      <family val="2"/>
      <scheme val="minor"/>
    </font>
    <font>
      <b/>
      <i/>
      <sz val="12"/>
      <name val="Calibri"/>
      <family val="2"/>
      <scheme val="minor"/>
    </font>
    <font>
      <b/>
      <i/>
      <sz val="11"/>
      <name val="Calibri"/>
      <family val="2"/>
      <scheme val="minor"/>
    </font>
    <font>
      <b/>
      <sz val="8"/>
      <name val="Calibri"/>
      <family val="2"/>
      <scheme val="minor"/>
    </font>
    <font>
      <b/>
      <sz val="8"/>
      <color rgb="FFFF0000"/>
      <name val="Calibri"/>
      <family val="2"/>
      <scheme val="minor"/>
    </font>
    <font>
      <b/>
      <sz val="12"/>
      <color theme="1"/>
      <name val="Calibri"/>
      <family val="2"/>
      <scheme val="minor"/>
    </font>
    <font>
      <b/>
      <sz val="20"/>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249977111117893"/>
        <bgColor indexed="64"/>
      </patternFill>
    </fill>
    <fill>
      <patternFill patternType="solid">
        <fgColor rgb="FFFFFF00"/>
        <bgColor indexed="64"/>
      </patternFill>
    </fill>
    <fill>
      <patternFill patternType="solid">
        <fgColor rgb="FFFF0000"/>
        <bgColor indexed="64"/>
      </patternFill>
    </fill>
    <fill>
      <patternFill patternType="lightUp">
        <fgColor rgb="FFFFFF00"/>
        <bgColor theme="9" tint="0.39982299264503923"/>
      </patternFill>
    </fill>
    <fill>
      <patternFill patternType="lightUp">
        <fgColor rgb="FFFFFF00"/>
        <bgColor theme="9" tint="0.39991454817346722"/>
      </patternFill>
    </fill>
    <fill>
      <patternFill patternType="lightUp">
        <fgColor rgb="FFFFFF00"/>
        <bgColor theme="9" tint="0.39994506668294322"/>
      </patternFill>
    </fill>
  </fills>
  <borders count="4">
    <border>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 fillId="0" borderId="0" applyNumberFormat="0" applyFill="0" applyBorder="0" applyAlignment="0" applyProtection="0">
      <alignment vertical="top"/>
      <protection locked="0"/>
    </xf>
  </cellStyleXfs>
  <cellXfs count="74">
    <xf numFmtId="0" fontId="0" fillId="0" borderId="0" xfId="0"/>
    <xf numFmtId="0" fontId="2" fillId="2" borderId="0" xfId="0" applyFont="1" applyFill="1"/>
    <xf numFmtId="0" fontId="2" fillId="0" borderId="0" xfId="0" applyFont="1"/>
    <xf numFmtId="0" fontId="2" fillId="0" borderId="0" xfId="0" applyFont="1" applyAlignment="1">
      <alignment vertical="center"/>
    </xf>
    <xf numFmtId="0" fontId="2" fillId="0" borderId="0" xfId="0" applyFont="1" applyBorder="1"/>
    <xf numFmtId="0" fontId="4" fillId="0" borderId="0" xfId="0" applyFont="1"/>
    <xf numFmtId="0" fontId="4" fillId="0" borderId="0" xfId="0" applyFont="1" applyBorder="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0" xfId="0" applyFont="1" applyFill="1" applyBorder="1" applyAlignment="1">
      <alignment vertical="center"/>
    </xf>
    <xf numFmtId="0" fontId="5" fillId="0" borderId="0" xfId="0" applyFont="1"/>
    <xf numFmtId="0" fontId="2" fillId="0" borderId="0" xfId="0" applyFont="1" applyBorder="1" applyAlignment="1">
      <alignment vertical="center"/>
    </xf>
    <xf numFmtId="0" fontId="2" fillId="0" borderId="0" xfId="0" applyFont="1" applyFill="1" applyBorder="1" applyAlignment="1">
      <alignment vertical="center"/>
    </xf>
    <xf numFmtId="164" fontId="3" fillId="0" borderId="0" xfId="0" applyNumberFormat="1" applyFont="1" applyFill="1" applyBorder="1" applyAlignment="1">
      <alignment horizontal="center" vertical="center"/>
    </xf>
    <xf numFmtId="0" fontId="6" fillId="0" borderId="0" xfId="0" applyFont="1"/>
    <xf numFmtId="0" fontId="7" fillId="0" borderId="0" xfId="0" applyFont="1" applyAlignment="1" applyProtection="1">
      <alignment vertical="center"/>
    </xf>
    <xf numFmtId="0" fontId="8" fillId="0" borderId="0" xfId="1" applyFont="1" applyAlignment="1" applyProtection="1">
      <alignment vertical="center"/>
    </xf>
    <xf numFmtId="0" fontId="9" fillId="0" borderId="0" xfId="0" applyFont="1"/>
    <xf numFmtId="0" fontId="10" fillId="0" borderId="0" xfId="0" applyFont="1"/>
    <xf numFmtId="0" fontId="12" fillId="2" borderId="0" xfId="0" applyFont="1" applyFill="1" applyAlignment="1">
      <alignment vertical="center"/>
    </xf>
    <xf numFmtId="0" fontId="13" fillId="2" borderId="0" xfId="0" applyFont="1" applyFill="1" applyAlignment="1">
      <alignment horizontal="right" vertical="center"/>
    </xf>
    <xf numFmtId="0" fontId="14" fillId="2" borderId="0" xfId="0" applyFont="1" applyFill="1" applyAlignment="1">
      <alignment vertical="center"/>
    </xf>
    <xf numFmtId="0" fontId="12" fillId="2" borderId="0" xfId="0" applyFont="1" applyFill="1" applyBorder="1" applyAlignment="1">
      <alignment horizontal="right" vertical="center"/>
    </xf>
    <xf numFmtId="0" fontId="15" fillId="0" borderId="0" xfId="0" applyFont="1" applyBorder="1" applyAlignment="1">
      <alignment vertical="center"/>
    </xf>
    <xf numFmtId="0" fontId="17" fillId="2" borderId="0" xfId="0" applyFont="1" applyFill="1" applyBorder="1" applyAlignment="1">
      <alignment horizontal="center" vertical="center"/>
    </xf>
    <xf numFmtId="0" fontId="18" fillId="0" borderId="0" xfId="0" applyFont="1" applyAlignment="1" applyProtection="1">
      <alignment vertical="center"/>
    </xf>
    <xf numFmtId="0" fontId="21" fillId="0" borderId="0" xfId="0" applyFont="1" applyAlignment="1">
      <alignment vertical="center"/>
    </xf>
    <xf numFmtId="0" fontId="21" fillId="0" borderId="0" xfId="0" applyFont="1" applyAlignment="1">
      <alignment vertical="top" wrapText="1"/>
    </xf>
    <xf numFmtId="0" fontId="2" fillId="0" borderId="0" xfId="0" applyFont="1"/>
    <xf numFmtId="0" fontId="2" fillId="0" borderId="0" xfId="0" applyFont="1" applyAlignment="1">
      <alignment vertical="top"/>
    </xf>
    <xf numFmtId="0" fontId="23" fillId="0" borderId="0" xfId="0" applyFont="1" applyAlignment="1">
      <alignment horizontal="left" vertical="top" wrapText="1" indent="1"/>
    </xf>
    <xf numFmtId="0" fontId="23" fillId="0" borderId="0" xfId="0" applyFont="1" applyAlignment="1">
      <alignment vertical="top" wrapText="1"/>
    </xf>
    <xf numFmtId="0" fontId="24" fillId="0" borderId="0" xfId="0" applyFont="1"/>
    <xf numFmtId="0" fontId="25" fillId="0" borderId="0" xfId="0" applyFont="1" applyAlignment="1">
      <alignment vertical="center"/>
    </xf>
    <xf numFmtId="0" fontId="27" fillId="0" borderId="0" xfId="0" applyFont="1" applyAlignment="1" applyProtection="1">
      <alignment vertical="center"/>
    </xf>
    <xf numFmtId="0" fontId="2" fillId="0" borderId="0" xfId="0" applyFont="1" applyAlignment="1" applyProtection="1">
      <alignment vertical="top"/>
    </xf>
    <xf numFmtId="0" fontId="2" fillId="0" borderId="0" xfId="0" applyFont="1" applyAlignment="1">
      <alignment horizontal="left" vertical="center"/>
    </xf>
    <xf numFmtId="0" fontId="19" fillId="0" borderId="0" xfId="0" applyFont="1" applyAlignment="1">
      <alignment vertical="center"/>
    </xf>
    <xf numFmtId="0" fontId="26" fillId="0" borderId="0" xfId="0" applyFont="1" applyAlignment="1">
      <alignment horizontal="left" vertical="center"/>
    </xf>
    <xf numFmtId="0" fontId="27" fillId="0" borderId="0" xfId="0" applyFont="1" applyAlignment="1" applyProtection="1">
      <alignment horizontal="left" vertical="center"/>
    </xf>
    <xf numFmtId="0" fontId="28" fillId="0" borderId="0" xfId="1" applyFont="1" applyAlignment="1" applyProtection="1">
      <alignment horizontal="left" indent="1"/>
    </xf>
    <xf numFmtId="165" fontId="16" fillId="3" borderId="0" xfId="0" applyNumberFormat="1" applyFont="1" applyFill="1" applyBorder="1" applyAlignment="1">
      <alignment horizontal="center" vertical="center"/>
    </xf>
    <xf numFmtId="0" fontId="11" fillId="3" borderId="0" xfId="0" applyFont="1" applyFill="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Alignment="1">
      <alignment horizontal="left" vertical="top" wrapText="1"/>
    </xf>
    <xf numFmtId="164" fontId="3" fillId="4" borderId="0" xfId="0" applyNumberFormat="1" applyFont="1" applyFill="1" applyBorder="1" applyAlignment="1">
      <alignment horizontal="center" vertical="center"/>
    </xf>
    <xf numFmtId="164" fontId="3" fillId="5" borderId="0" xfId="0" applyNumberFormat="1" applyFont="1" applyFill="1" applyBorder="1" applyAlignment="1">
      <alignment horizontal="center" vertical="center"/>
    </xf>
    <xf numFmtId="0" fontId="2" fillId="0" borderId="0" xfId="0" applyFont="1" applyFill="1"/>
    <xf numFmtId="0" fontId="5" fillId="0" borderId="0" xfId="0" applyFont="1" applyAlignment="1">
      <alignment horizontal="center"/>
    </xf>
    <xf numFmtId="0" fontId="3" fillId="5" borderId="0" xfId="0" applyFont="1" applyFill="1" applyAlignment="1">
      <alignment horizontal="center"/>
    </xf>
    <xf numFmtId="0" fontId="3" fillId="4" borderId="0" xfId="0" applyFont="1" applyFill="1" applyAlignment="1">
      <alignment horizontal="center" vertical="center"/>
    </xf>
    <xf numFmtId="0" fontId="30" fillId="0" borderId="0" xfId="0" applyFont="1" applyAlignment="1">
      <alignment horizontal="center"/>
    </xf>
    <xf numFmtId="0" fontId="31" fillId="0" borderId="0" xfId="0" applyFont="1" applyAlignment="1">
      <alignment horizontal="center"/>
    </xf>
    <xf numFmtId="164" fontId="33" fillId="0" borderId="0" xfId="0" applyNumberFormat="1" applyFont="1" applyFill="1" applyBorder="1" applyAlignment="1">
      <alignment horizontal="center" vertical="center"/>
    </xf>
    <xf numFmtId="164" fontId="33" fillId="0" borderId="0" xfId="0" applyNumberFormat="1" applyFont="1" applyFill="1" applyBorder="1" applyAlignment="1">
      <alignment horizontal="left" vertical="center"/>
    </xf>
    <xf numFmtId="164" fontId="33" fillId="0" borderId="0" xfId="0" applyNumberFormat="1" applyFont="1" applyFill="1" applyBorder="1" applyAlignment="1">
      <alignment horizontal="center" vertical="center"/>
    </xf>
    <xf numFmtId="164" fontId="33" fillId="0" borderId="0" xfId="0" applyNumberFormat="1" applyFont="1" applyFill="1" applyBorder="1" applyAlignment="1">
      <alignment horizontal="right" vertical="center"/>
    </xf>
    <xf numFmtId="0" fontId="5" fillId="0" borderId="0" xfId="0" applyFont="1" applyFill="1"/>
    <xf numFmtId="164" fontId="34" fillId="0" borderId="0" xfId="0" applyNumberFormat="1" applyFont="1" applyFill="1" applyBorder="1" applyAlignment="1">
      <alignment horizontal="center" vertical="center"/>
    </xf>
    <xf numFmtId="164" fontId="3" fillId="6" borderId="0" xfId="0" applyNumberFormat="1" applyFont="1" applyFill="1" applyBorder="1" applyAlignment="1">
      <alignment horizontal="center" vertical="center"/>
    </xf>
    <xf numFmtId="164" fontId="3" fillId="7" borderId="0" xfId="0" applyNumberFormat="1" applyFont="1" applyFill="1" applyBorder="1" applyAlignment="1">
      <alignment horizontal="center" vertical="center"/>
    </xf>
    <xf numFmtId="0" fontId="35" fillId="0" borderId="0" xfId="0" applyFont="1" applyFill="1" applyBorder="1" applyAlignment="1">
      <alignment horizontal="center" vertical="center"/>
    </xf>
    <xf numFmtId="0" fontId="3" fillId="8" borderId="0" xfId="0" applyFont="1" applyFill="1" applyAlignment="1">
      <alignment horizontal="center"/>
    </xf>
    <xf numFmtId="0" fontId="33" fillId="0" borderId="0" xfId="0" applyFont="1" applyBorder="1" applyAlignment="1">
      <alignment horizontal="left" vertical="center"/>
    </xf>
    <xf numFmtId="0" fontId="29" fillId="0" borderId="0" xfId="0" applyFont="1" applyBorder="1" applyAlignment="1">
      <alignment horizontal="left" vertical="center"/>
    </xf>
    <xf numFmtId="0" fontId="4" fillId="0" borderId="0" xfId="0" applyFont="1" applyFill="1"/>
    <xf numFmtId="164" fontId="33" fillId="0" borderId="0" xfId="0" applyNumberFormat="1" applyFont="1" applyFill="1" applyBorder="1" applyAlignment="1">
      <alignment vertical="center"/>
    </xf>
    <xf numFmtId="164" fontId="32" fillId="0" borderId="0" xfId="0" applyNumberFormat="1" applyFont="1" applyFill="1" applyBorder="1" applyAlignment="1">
      <alignment vertical="center"/>
    </xf>
    <xf numFmtId="0" fontId="4" fillId="0" borderId="0" xfId="0" applyFont="1" applyAlignment="1">
      <alignment vertical="center"/>
    </xf>
    <xf numFmtId="164" fontId="33" fillId="0" borderId="0" xfId="0" applyNumberFormat="1" applyFont="1" applyFill="1" applyBorder="1" applyAlignment="1">
      <alignment horizontal="left" vertical="top"/>
    </xf>
    <xf numFmtId="164" fontId="32" fillId="0" borderId="0" xfId="0" applyNumberFormat="1" applyFont="1" applyFill="1" applyBorder="1" applyAlignment="1">
      <alignment vertical="top"/>
    </xf>
  </cellXfs>
  <cellStyles count="2">
    <cellStyle name="Hyperlink" xfId="1" builtinId="8"/>
    <cellStyle name="Normal" xfId="0" builtinId="0"/>
  </cellStyles>
  <dxfs count="13">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font>
        <color theme="4" tint="-0.24994659260841701"/>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s://www.vertex42.com/?utm_source=ms&amp;utm_medium=file&amp;utm_campaign=office&amp;utm_term=calendar1&amp;utm_content=logo" TargetMode="Externa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ms&amp;utm_medium=file&amp;utm_campaign=office&amp;utm_term=calendar1&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25</xdr:col>
      <xdr:colOff>276224</xdr:colOff>
      <xdr:row>0</xdr:row>
      <xdr:rowOff>47625</xdr:rowOff>
    </xdr:from>
    <xdr:to>
      <xdr:col>26</xdr:col>
      <xdr:colOff>1904999</xdr:colOff>
      <xdr:row>5</xdr:row>
      <xdr:rowOff>428625</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000-000004000000}"/>
            </a:ext>
            <a:ext uri="{C183D7F6-B498-43B3-948B-1728B52AA6E4}">
              <adec:decorative xmlns:adec="http://schemas.microsoft.com/office/drawing/2017/decorative" xmlns=""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67549" y="47625"/>
          <a:ext cx="1905000" cy="428625"/>
        </a:xfrm>
        <a:prstGeom prst="rect">
          <a:avLst/>
        </a:prstGeom>
      </xdr:spPr>
    </xdr:pic>
    <xdr:clientData/>
  </xdr:twoCellAnchor>
  <xdr:twoCellAnchor editAs="oneCell">
    <xdr:from>
      <xdr:col>1</xdr:col>
      <xdr:colOff>1</xdr:colOff>
      <xdr:row>0</xdr:row>
      <xdr:rowOff>0</xdr:rowOff>
    </xdr:from>
    <xdr:to>
      <xdr:col>5</xdr:col>
      <xdr:colOff>213360</xdr:colOff>
      <xdr:row>6</xdr:row>
      <xdr:rowOff>204684</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8601" y="0"/>
          <a:ext cx="1341119" cy="738084"/>
        </a:xfrm>
        <a:prstGeom prst="rect">
          <a:avLst/>
        </a:prstGeom>
      </xdr:spPr>
    </xdr:pic>
    <xdr:clientData/>
  </xdr:twoCellAnchor>
  <xdr:twoCellAnchor editAs="oneCell">
    <xdr:from>
      <xdr:col>18</xdr:col>
      <xdr:colOff>274320</xdr:colOff>
      <xdr:row>5</xdr:row>
      <xdr:rowOff>114300</xdr:rowOff>
    </xdr:from>
    <xdr:to>
      <xdr:col>24</xdr:col>
      <xdr:colOff>20955</xdr:colOff>
      <xdr:row>6</xdr:row>
      <xdr:rowOff>95250</xdr:rowOff>
    </xdr:to>
    <xdr:pic>
      <xdr:nvPicPr>
        <xdr:cNvPr id="4" name="Picture 3"/>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295900" y="114300"/>
          <a:ext cx="1438275" cy="514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95250</xdr:rowOff>
    </xdr:from>
    <xdr:ext cx="1905000" cy="428625"/>
    <xdr:pic>
      <xdr:nvPicPr>
        <xdr:cNvPr id="2" name="Picture 1">
          <a:hlinkClick xmlns:r="http://schemas.openxmlformats.org/officeDocument/2006/relationships" r:id="rId1"/>
          <a:extLst>
            <a:ext uri="{FF2B5EF4-FFF2-40B4-BE49-F238E27FC236}">
              <a16:creationId xmlns:a16="http://schemas.microsoft.com/office/drawing/2014/main" id="{A63A57BD-28AF-421E-AA3A-4073AF2F77EC}"/>
            </a:ext>
            <a:ext uri="{C183D7F6-B498-43B3-948B-1728B52AA6E4}">
              <adec:decorative xmlns:adec="http://schemas.microsoft.com/office/drawing/2017/decorative" xmlns=""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95250"/>
          <a:ext cx="1905000" cy="428625"/>
        </a:xfrm>
        <a:prstGeom prst="rect">
          <a:avLst/>
        </a:prstGeom>
      </xdr:spPr>
    </xdr:pic>
    <xdr:clientData/>
  </xdr:oneCellAnchor>
</xdr:wsDr>
</file>

<file path=xl/theme/theme1.xml><?xml version="1.0" encoding="utf-8"?>
<a:theme xmlns:a="http://schemas.openxmlformats.org/drawingml/2006/main" name="Vertex42">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yearly-calendar.html?utm_source=ms&amp;utm_medium=file&amp;utm_campaign=office&amp;utm_term=calendar1&amp;utm_content=url" TargetMode="External"/><Relationship Id="rId1" Type="http://schemas.openxmlformats.org/officeDocument/2006/relationships/hyperlink" Target="https://www.vertex42.com/ExcelTemplates/yearly-calendar.html?utm_source=ms&amp;utm_medium=file&amp;utm_campaign=office&amp;utm_term=calendar1&amp;utm_content=titl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yearly-calendar.html?utm_source=ms&amp;utm_medium=file&amp;utm_campaign=office&amp;utm_term=calendar1&amp;utm_content=url" TargetMode="External"/><Relationship Id="rId2" Type="http://schemas.openxmlformats.org/officeDocument/2006/relationships/hyperlink" Target="https://www.vertex42.com/ExcelTemplates/yearly-calendar.html?utm_source=ms&amp;utm_medium=file&amp;utm_campaign=office&amp;utm_term=calendar1&amp;utm_content=title" TargetMode="External"/><Relationship Id="rId1" Type="http://schemas.openxmlformats.org/officeDocument/2006/relationships/hyperlink" Target="https://www.vertex42.com/calendars/?utm_source=ms&amp;utm_medium=file&amp;utm_campaign=office&amp;utm_term=calendar1&amp;utm_content=mor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8"/>
  <sheetViews>
    <sheetView showGridLines="0" tabSelected="1" topLeftCell="A6" zoomScaleNormal="100" workbookViewId="0">
      <selection activeCell="AA24" sqref="AA24"/>
    </sheetView>
  </sheetViews>
  <sheetFormatPr defaultColWidth="9.109375" defaultRowHeight="13.8" x14ac:dyDescent="0.3"/>
  <cols>
    <col min="1" max="1" width="3.33203125" style="2" customWidth="1"/>
    <col min="2" max="24" width="4.109375" style="2" customWidth="1"/>
    <col min="25" max="25" width="3.33203125" style="2" customWidth="1"/>
    <col min="26" max="26" width="4.109375" style="2" customWidth="1"/>
    <col min="27" max="27" width="38.5546875" style="2" customWidth="1"/>
    <col min="28" max="16384" width="9.109375" style="2"/>
  </cols>
  <sheetData>
    <row r="1" spans="1:28" s="3" customFormat="1" ht="41.4" hidden="1" customHeight="1" x14ac:dyDescent="0.25">
      <c r="A1" s="42" t="s">
        <v>0</v>
      </c>
      <c r="B1" s="42"/>
      <c r="C1" s="42"/>
      <c r="D1" s="42"/>
      <c r="E1" s="42"/>
      <c r="F1" s="42"/>
      <c r="G1" s="42"/>
      <c r="H1" s="42"/>
      <c r="I1" s="42"/>
      <c r="J1" s="42"/>
      <c r="K1" s="42"/>
      <c r="L1" s="42"/>
      <c r="M1" s="42"/>
      <c r="N1" s="42"/>
      <c r="O1" s="42"/>
      <c r="P1" s="42"/>
      <c r="Q1" s="42"/>
      <c r="R1" s="42"/>
      <c r="S1" s="42"/>
      <c r="T1" s="42"/>
      <c r="U1" s="42"/>
      <c r="V1" s="42"/>
      <c r="W1" s="42"/>
      <c r="X1" s="42"/>
      <c r="Y1" s="42"/>
      <c r="AA1" s="15"/>
    </row>
    <row r="2" spans="1:28" hidden="1" x14ac:dyDescent="0.3">
      <c r="A2" s="1"/>
      <c r="B2" s="1"/>
      <c r="C2" s="1"/>
      <c r="D2" s="1"/>
      <c r="E2" s="1"/>
      <c r="F2" s="1"/>
      <c r="G2" s="1"/>
      <c r="H2" s="1"/>
      <c r="I2" s="1"/>
      <c r="J2" s="1"/>
      <c r="K2" s="1"/>
      <c r="L2" s="1"/>
      <c r="M2" s="1"/>
      <c r="N2" s="1"/>
      <c r="O2" s="1"/>
      <c r="P2" s="1"/>
      <c r="Q2" s="1"/>
      <c r="R2" s="1"/>
      <c r="S2" s="1"/>
      <c r="T2" s="1"/>
      <c r="U2" s="1"/>
      <c r="V2" s="1"/>
      <c r="W2" s="1"/>
      <c r="X2" s="1"/>
      <c r="Y2" s="1"/>
    </row>
    <row r="3" spans="1:28" ht="16.5" hidden="1" customHeight="1" x14ac:dyDescent="0.3">
      <c r="A3" s="19"/>
      <c r="B3" s="19"/>
      <c r="C3" s="20" t="s">
        <v>4</v>
      </c>
      <c r="D3" s="43">
        <v>2019</v>
      </c>
      <c r="E3" s="44"/>
      <c r="F3" s="45"/>
      <c r="G3" s="19"/>
      <c r="H3" s="19"/>
      <c r="I3" s="20" t="s">
        <v>3</v>
      </c>
      <c r="J3" s="43">
        <v>11</v>
      </c>
      <c r="K3" s="45"/>
      <c r="L3" s="19"/>
      <c r="M3" s="19"/>
      <c r="N3" s="20" t="s">
        <v>2</v>
      </c>
      <c r="O3" s="43">
        <v>1</v>
      </c>
      <c r="P3" s="45"/>
      <c r="Q3" s="21" t="s">
        <v>11</v>
      </c>
      <c r="R3" s="19"/>
      <c r="S3" s="19"/>
      <c r="T3" s="19"/>
      <c r="U3" s="19"/>
      <c r="V3" s="19"/>
      <c r="W3" s="19"/>
      <c r="X3" s="22"/>
      <c r="Y3" s="19"/>
      <c r="AA3" s="34" t="s">
        <v>5</v>
      </c>
      <c r="AB3" s="25"/>
    </row>
    <row r="4" spans="1:28" hidden="1" x14ac:dyDescent="0.3">
      <c r="A4" s="1"/>
      <c r="B4" s="1"/>
      <c r="C4" s="1"/>
      <c r="D4" s="1"/>
      <c r="E4" s="1"/>
      <c r="F4" s="1"/>
      <c r="G4" s="1"/>
      <c r="H4" s="1"/>
      <c r="I4" s="1"/>
      <c r="J4" s="1"/>
      <c r="K4" s="1"/>
      <c r="L4" s="1"/>
      <c r="M4" s="1"/>
      <c r="N4" s="1"/>
      <c r="O4" s="1"/>
      <c r="P4" s="1"/>
      <c r="Q4" s="1"/>
      <c r="R4" s="1"/>
      <c r="S4" s="1"/>
      <c r="T4" s="1"/>
      <c r="U4" s="1"/>
      <c r="V4" s="1"/>
      <c r="W4" s="1"/>
      <c r="X4" s="1"/>
      <c r="Y4" s="1"/>
      <c r="AA4" s="16" t="s">
        <v>1</v>
      </c>
      <c r="AB4" s="16"/>
    </row>
    <row r="5" spans="1:28" hidden="1" x14ac:dyDescent="0.3"/>
    <row r="6" spans="1:28" ht="42" customHeight="1" x14ac:dyDescent="0.3">
      <c r="B6" s="46" t="str">
        <f>IF($J$3=1,D3,D3&amp;"-"&amp;D3+1)</f>
        <v>2019-2020</v>
      </c>
      <c r="C6" s="46"/>
      <c r="D6" s="46"/>
      <c r="E6" s="46"/>
      <c r="F6" s="46"/>
      <c r="G6" s="46"/>
      <c r="H6" s="46"/>
      <c r="I6" s="46"/>
      <c r="J6" s="46"/>
      <c r="K6" s="46"/>
      <c r="L6" s="46"/>
      <c r="M6" s="46"/>
      <c r="N6" s="46"/>
      <c r="O6" s="46"/>
      <c r="P6" s="46"/>
      <c r="Q6" s="46"/>
      <c r="R6" s="46"/>
      <c r="S6" s="46"/>
      <c r="T6" s="46"/>
      <c r="U6" s="46"/>
      <c r="V6" s="46"/>
      <c r="W6" s="46"/>
      <c r="X6" s="46"/>
      <c r="AA6" s="16"/>
    </row>
    <row r="7" spans="1:28" ht="25.8" x14ac:dyDescent="0.3">
      <c r="B7" s="64" t="s">
        <v>17</v>
      </c>
      <c r="C7" s="64"/>
      <c r="D7" s="64"/>
      <c r="E7" s="64"/>
      <c r="F7" s="64"/>
      <c r="G7" s="64"/>
      <c r="H7" s="64"/>
      <c r="I7" s="64"/>
      <c r="J7" s="64"/>
      <c r="K7" s="64"/>
      <c r="L7" s="64"/>
      <c r="M7" s="64"/>
      <c r="N7" s="64"/>
      <c r="O7" s="64"/>
      <c r="P7" s="64"/>
      <c r="Q7" s="64"/>
      <c r="R7" s="64"/>
      <c r="S7" s="64"/>
      <c r="T7" s="64"/>
      <c r="U7" s="64"/>
      <c r="V7" s="64"/>
      <c r="W7" s="64"/>
      <c r="X7" s="64"/>
      <c r="AA7" s="26" t="s">
        <v>12</v>
      </c>
    </row>
    <row r="8" spans="1:28" hidden="1" x14ac:dyDescent="0.3">
      <c r="B8" s="3"/>
      <c r="C8" s="3"/>
      <c r="D8" s="3"/>
      <c r="E8" s="3"/>
      <c r="F8" s="3"/>
      <c r="G8" s="3"/>
      <c r="H8" s="3"/>
      <c r="I8" s="3"/>
      <c r="J8" s="3"/>
      <c r="K8" s="3"/>
      <c r="L8" s="3"/>
      <c r="M8" s="3"/>
      <c r="N8" s="3"/>
      <c r="O8" s="3"/>
      <c r="P8" s="3"/>
      <c r="Q8" s="3"/>
      <c r="R8" s="3"/>
      <c r="S8" s="3"/>
      <c r="T8" s="3"/>
      <c r="U8" s="3"/>
      <c r="V8" s="3"/>
      <c r="W8" s="3"/>
      <c r="X8" s="3"/>
      <c r="AA8" s="17"/>
    </row>
    <row r="9" spans="1:28" s="5" customFormat="1" ht="21" x14ac:dyDescent="0.4">
      <c r="A9" s="14"/>
      <c r="B9" s="41">
        <f>DATE(D3,J3,1)</f>
        <v>43770</v>
      </c>
      <c r="C9" s="41"/>
      <c r="D9" s="41"/>
      <c r="E9" s="41"/>
      <c r="F9" s="41"/>
      <c r="G9" s="41"/>
      <c r="H9" s="41"/>
      <c r="I9" s="23"/>
      <c r="J9" s="41">
        <f>DATE(YEAR(B9+42),MONTH(B9+42),1)</f>
        <v>43800</v>
      </c>
      <c r="K9" s="41"/>
      <c r="L9" s="41"/>
      <c r="M9" s="41"/>
      <c r="N9" s="41"/>
      <c r="O9" s="41"/>
      <c r="P9" s="41"/>
      <c r="Q9" s="23"/>
      <c r="R9" s="41">
        <f>DATE(YEAR(J9+42),MONTH(J9+42),1)</f>
        <v>43831</v>
      </c>
      <c r="S9" s="41"/>
      <c r="T9" s="41"/>
      <c r="U9" s="41"/>
      <c r="V9" s="41"/>
      <c r="W9" s="41"/>
      <c r="X9" s="41"/>
      <c r="AA9" s="17"/>
    </row>
    <row r="10" spans="1:28" s="7" customFormat="1" ht="18" x14ac:dyDescent="0.35">
      <c r="A10" s="5"/>
      <c r="B10" s="24" t="str">
        <f>CHOOSE(1+MOD($O$3+1-2,7),"S","M","T","W","T","F","S")</f>
        <v>S</v>
      </c>
      <c r="C10" s="24" t="str">
        <f>CHOOSE(1+MOD($O$3+2-2,7),"S","M","T","W","T","F","S")</f>
        <v>M</v>
      </c>
      <c r="D10" s="24" t="str">
        <f>CHOOSE(1+MOD($O$3+3-2,7),"S","M","T","W","T","F","S")</f>
        <v>T</v>
      </c>
      <c r="E10" s="24" t="str">
        <f>CHOOSE(1+MOD($O$3+4-2,7),"S","M","T","W","T","F","S")</f>
        <v>W</v>
      </c>
      <c r="F10" s="24" t="str">
        <f>CHOOSE(1+MOD($O$3+5-2,7),"S","M","T","W","T","F","S")</f>
        <v>T</v>
      </c>
      <c r="G10" s="24" t="str">
        <f>CHOOSE(1+MOD($O$3+6-2,7),"S","M","T","W","T","F","S")</f>
        <v>F</v>
      </c>
      <c r="H10" s="24" t="str">
        <f>CHOOSE(1+MOD($O$3+7-2,7),"S","M","T","W","T","F","S")</f>
        <v>S</v>
      </c>
      <c r="I10" s="8"/>
      <c r="J10" s="24" t="str">
        <f>CHOOSE(1+MOD($O$3+1-2,7),"S","M","T","W","T","F","S")</f>
        <v>S</v>
      </c>
      <c r="K10" s="24" t="str">
        <f>CHOOSE(1+MOD($O$3+2-2,7),"S","M","T","W","T","F","S")</f>
        <v>M</v>
      </c>
      <c r="L10" s="24" t="str">
        <f>CHOOSE(1+MOD($O$3+3-2,7),"S","M","T","W","T","F","S")</f>
        <v>T</v>
      </c>
      <c r="M10" s="24" t="str">
        <f>CHOOSE(1+MOD($O$3+4-2,7),"S","M","T","W","T","F","S")</f>
        <v>W</v>
      </c>
      <c r="N10" s="24" t="str">
        <f>CHOOSE(1+MOD($O$3+5-2,7),"S","M","T","W","T","F","S")</f>
        <v>T</v>
      </c>
      <c r="O10" s="24" t="str">
        <f>CHOOSE(1+MOD($O$3+6-2,7),"S","M","T","W","T","F","S")</f>
        <v>F</v>
      </c>
      <c r="P10" s="24" t="str">
        <f>CHOOSE(1+MOD($O$3+7-2,7),"S","M","T","W","T","F","S")</f>
        <v>S</v>
      </c>
      <c r="Q10" s="9"/>
      <c r="R10" s="24" t="str">
        <f>CHOOSE(1+MOD($O$3+1-2,7),"S","M","T","W","T","F","S")</f>
        <v>S</v>
      </c>
      <c r="S10" s="24" t="str">
        <f>CHOOSE(1+MOD($O$3+2-2,7),"S","M","T","W","T","F","S")</f>
        <v>M</v>
      </c>
      <c r="T10" s="24" t="str">
        <f>CHOOSE(1+MOD($O$3+3-2,7),"S","M","T","W","T","F","S")</f>
        <v>T</v>
      </c>
      <c r="U10" s="24" t="str">
        <f>CHOOSE(1+MOD($O$3+4-2,7),"S","M","T","W","T","F","S")</f>
        <v>W</v>
      </c>
      <c r="V10" s="24" t="str">
        <f>CHOOSE(1+MOD($O$3+5-2,7),"S","M","T","W","T","F","S")</f>
        <v>T</v>
      </c>
      <c r="W10" s="24" t="str">
        <f>CHOOSE(1+MOD($O$3+6-2,7),"S","M","T","W","T","F","S")</f>
        <v>F</v>
      </c>
      <c r="X10" s="24" t="str">
        <f>CHOOSE(1+MOD($O$3+7-2,7),"S","M","T","W","T","F","S")</f>
        <v>S</v>
      </c>
      <c r="AA10" s="47" t="s">
        <v>6</v>
      </c>
    </row>
    <row r="11" spans="1:28" s="10" customFormat="1" ht="18" x14ac:dyDescent="0.35">
      <c r="A11" s="5"/>
      <c r="B11" s="13" t="str">
        <f>IF(WEEKDAY(B9,1)=MOD($O$3,7),B9,"")</f>
        <v/>
      </c>
      <c r="C11" s="13" t="str">
        <f>IF(B11="",IF(WEEKDAY(B9,1)=MOD($O$3,7)+1,B9,""),B11+1)</f>
        <v/>
      </c>
      <c r="D11" s="13" t="str">
        <f>IF(C11="",IF(WEEKDAY(B9,1)=MOD($O$3+1,7)+1,B9,""),C11+1)</f>
        <v/>
      </c>
      <c r="E11" s="13" t="str">
        <f>IF(D11="",IF(WEEKDAY(B9,1)=MOD($O$3+2,7)+1,B9,""),D11+1)</f>
        <v/>
      </c>
      <c r="F11" s="13" t="str">
        <f>IF(E11="",IF(WEEKDAY(B9,1)=MOD($O$3+3,7)+1,B9,""),E11+1)</f>
        <v/>
      </c>
      <c r="G11" s="13">
        <f>IF(F11="",IF(WEEKDAY(B9,1)=MOD($O$3+4,7)+1,B9,""),F11+1)</f>
        <v>43770</v>
      </c>
      <c r="H11" s="13">
        <f>IF(G11="",IF(WEEKDAY(B9,1)=MOD($O$3+5,7)+1,B9,""),G11+1)</f>
        <v>43771</v>
      </c>
      <c r="I11" s="8"/>
      <c r="J11" s="13">
        <f>IF(WEEKDAY(J9,1)=MOD($O$3,7),J9,"")</f>
        <v>43800</v>
      </c>
      <c r="K11" s="13">
        <f>IF(J11="",IF(WEEKDAY(J9,1)=MOD($O$3,7)+1,J9,""),J11+1)</f>
        <v>43801</v>
      </c>
      <c r="L11" s="13">
        <f>IF(K11="",IF(WEEKDAY(J9,1)=MOD($O$3+1,7)+1,J9,""),K11+1)</f>
        <v>43802</v>
      </c>
      <c r="M11" s="13">
        <f>IF(L11="",IF(WEEKDAY(J9,1)=MOD($O$3+2,7)+1,J9,""),L11+1)</f>
        <v>43803</v>
      </c>
      <c r="N11" s="48">
        <f>IF(M11="",IF(WEEKDAY(J9,1)=MOD($O$3+3,7)+1,J9,""),M11+1)</f>
        <v>43804</v>
      </c>
      <c r="O11" s="13">
        <f>IF(N11="",IF(WEEKDAY(J9,1)=MOD($O$3+4,7)+1,J9,""),N11+1)</f>
        <v>43805</v>
      </c>
      <c r="P11" s="13">
        <f>IF(O11="",IF(WEEKDAY(J9,1)=MOD($O$3+5,7)+1,J9,""),O11+1)</f>
        <v>43806</v>
      </c>
      <c r="Q11" s="8"/>
      <c r="U11" s="49">
        <f>IF(W12="",IF(WEEKDAY(R9,1)=MOD($O$3+2,7)+1,R9,""),W12+1)</f>
        <v>43831</v>
      </c>
      <c r="V11" s="13">
        <f>IF(U11="",IF(WEEKDAY(R9,1)=MOD($O$3+3,7)+1,R9,""),U11+1)</f>
        <v>43832</v>
      </c>
      <c r="W11" s="48">
        <f>IF(V11="",IF(WEEKDAY(R9,1)=MOD($O$3+4,7)+1,R9,""),V11+1)</f>
        <v>43833</v>
      </c>
      <c r="X11" s="13">
        <f>IF(W11="",IF(WEEKDAY(R9,1)=MOD($O$3+5,7)+1,R9,""),W11+1)</f>
        <v>43834</v>
      </c>
      <c r="AA11" s="47"/>
    </row>
    <row r="12" spans="1:28" s="60" customFormat="1" ht="9" customHeight="1" x14ac:dyDescent="0.35">
      <c r="A12" s="68"/>
      <c r="B12" s="13"/>
      <c r="C12" s="13"/>
      <c r="D12" s="13"/>
      <c r="E12" s="13"/>
      <c r="F12" s="13"/>
      <c r="G12" s="13"/>
      <c r="H12" s="13"/>
      <c r="I12" s="9"/>
      <c r="J12" s="13"/>
      <c r="K12" s="13"/>
      <c r="L12" s="13"/>
      <c r="M12" s="13"/>
      <c r="N12" s="13"/>
      <c r="O12" s="13"/>
      <c r="P12" s="13"/>
      <c r="Q12" s="9"/>
      <c r="R12" s="58"/>
      <c r="S12" s="58"/>
      <c r="T12" s="58"/>
      <c r="U12" s="69" t="s">
        <v>31</v>
      </c>
      <c r="V12" s="69"/>
      <c r="W12" s="69"/>
      <c r="X12" s="13"/>
      <c r="AA12" s="47"/>
    </row>
    <row r="13" spans="1:28" s="10" customFormat="1" ht="18" x14ac:dyDescent="0.35">
      <c r="A13" s="5"/>
      <c r="B13" s="13">
        <f>IF(H11="","",IF(MONTH(H11+1)&lt;&gt;MONTH(H11),"",H11+1))</f>
        <v>43772</v>
      </c>
      <c r="C13" s="13">
        <f>IF(B13="","",IF(MONTH(B13+1)&lt;&gt;MONTH(B13),"",B13+1))</f>
        <v>43773</v>
      </c>
      <c r="D13" s="13">
        <f t="shared" ref="D13:H18" si="0">IF(C13="","",IF(MONTH(C13+1)&lt;&gt;MONTH(C13),"",C13+1))</f>
        <v>43774</v>
      </c>
      <c r="E13" s="13">
        <f t="shared" si="0"/>
        <v>43775</v>
      </c>
      <c r="F13" s="48">
        <f t="shared" si="0"/>
        <v>43776</v>
      </c>
      <c r="G13" s="13">
        <f t="shared" si="0"/>
        <v>43777</v>
      </c>
      <c r="H13" s="13">
        <f t="shared" si="0"/>
        <v>43778</v>
      </c>
      <c r="I13" s="8"/>
      <c r="J13" s="13">
        <f>IF(P11="","",IF(MONTH(P11+1)&lt;&gt;MONTH(P11),"",P11+1))</f>
        <v>43807</v>
      </c>
      <c r="K13" s="13">
        <f>IF(J13="","",IF(MONTH(J13+1)&lt;&gt;MONTH(J13),"",J13+1))</f>
        <v>43808</v>
      </c>
      <c r="L13" s="13">
        <f t="shared" ref="L13:L18" si="1">IF(K13="","",IF(MONTH(K13+1)&lt;&gt;MONTH(K13),"",K13+1))</f>
        <v>43809</v>
      </c>
      <c r="M13" s="13">
        <f t="shared" ref="M13:N18" si="2">IF(L13="","",IF(MONTH(L13+1)&lt;&gt;MONTH(L13),"",L13+1))</f>
        <v>43810</v>
      </c>
      <c r="N13" s="62">
        <f t="shared" si="2"/>
        <v>43811</v>
      </c>
      <c r="O13" s="13">
        <f t="shared" ref="O13:O18" si="3">IF(N13="","",IF(MONTH(N13+1)&lt;&gt;MONTH(N13),"",N13+1))</f>
        <v>43812</v>
      </c>
      <c r="P13" s="13">
        <f t="shared" ref="P13:P18" si="4">IF(O13="","",IF(MONTH(O13+1)&lt;&gt;MONTH(O13),"",O13+1))</f>
        <v>43813</v>
      </c>
      <c r="Q13" s="8"/>
      <c r="R13" s="13">
        <f>IF(X11="","",IF(MONTH(X11+1)&lt;&gt;MONTH(X11),"",X11+1))</f>
        <v>43835</v>
      </c>
      <c r="S13" s="13">
        <f>IF(R13="","",IF(MONTH(R13+1)&lt;&gt;MONTH(R13),"",R13+1))</f>
        <v>43836</v>
      </c>
      <c r="T13" s="13">
        <f t="shared" ref="T13:T18" si="5">IF(S13="","",IF(MONTH(S13+1)&lt;&gt;MONTH(S13),"",S13+1))</f>
        <v>43837</v>
      </c>
      <c r="U13" s="13">
        <f t="shared" ref="U13:V18" si="6">IF(T13="","",IF(MONTH(T13+1)&lt;&gt;MONTH(T13),"",T13+1))</f>
        <v>43838</v>
      </c>
      <c r="V13" s="62">
        <f t="shared" si="6"/>
        <v>43839</v>
      </c>
      <c r="W13" s="13">
        <f t="shared" ref="W13:W18" si="7">IF(V13="","",IF(MONTH(V13+1)&lt;&gt;MONTH(V13),"",V13+1))</f>
        <v>43840</v>
      </c>
      <c r="X13" s="13">
        <f t="shared" ref="X13:X18" si="8">IF(W13="","",IF(MONTH(W13+1)&lt;&gt;MONTH(W13),"",W13+1))</f>
        <v>43841</v>
      </c>
      <c r="AA13" s="47"/>
    </row>
    <row r="14" spans="1:28" s="10" customFormat="1" ht="18" x14ac:dyDescent="0.35">
      <c r="A14" s="5"/>
      <c r="B14" s="13">
        <f>IF(H13="","",IF(MONTH(H13+1)&lt;&gt;MONTH(H13),"",H13+1))</f>
        <v>43779</v>
      </c>
      <c r="C14" s="13">
        <f>IF(B14="","",IF(MONTH(B14+1)&lt;&gt;MONTH(B14),"",B14+1))</f>
        <v>43780</v>
      </c>
      <c r="D14" s="13">
        <f t="shared" si="0"/>
        <v>43781</v>
      </c>
      <c r="E14" s="13">
        <f t="shared" si="0"/>
        <v>43782</v>
      </c>
      <c r="F14" s="62">
        <f t="shared" si="0"/>
        <v>43783</v>
      </c>
      <c r="G14" s="13">
        <f t="shared" si="0"/>
        <v>43784</v>
      </c>
      <c r="H14" s="13">
        <f t="shared" si="0"/>
        <v>43785</v>
      </c>
      <c r="I14" s="8"/>
      <c r="J14" s="13">
        <f>IF(P13="","",IF(MONTH(P13+1)&lt;&gt;MONTH(P13),"",P13+1))</f>
        <v>43814</v>
      </c>
      <c r="K14" s="13">
        <f>IF(J14="","",IF(MONTH(J14+1)&lt;&gt;MONTH(J14),"",J14+1))</f>
        <v>43815</v>
      </c>
      <c r="L14" s="13">
        <f t="shared" si="1"/>
        <v>43816</v>
      </c>
      <c r="M14" s="13">
        <f t="shared" si="2"/>
        <v>43817</v>
      </c>
      <c r="N14" s="48">
        <f t="shared" ref="N14:N18" si="9">IF(M14="","",IF(MONTH(M14+1)&lt;&gt;MONTH(M14),"",M14+1))</f>
        <v>43818</v>
      </c>
      <c r="O14" s="13">
        <f t="shared" si="3"/>
        <v>43819</v>
      </c>
      <c r="P14" s="13">
        <f t="shared" si="4"/>
        <v>43820</v>
      </c>
      <c r="Q14" s="8"/>
      <c r="R14" s="13">
        <f>IF(X13="","",IF(MONTH(X13+1)&lt;&gt;MONTH(X13),"",X13+1))</f>
        <v>43842</v>
      </c>
      <c r="S14" s="13">
        <f>IF(R14="","",IF(MONTH(R14+1)&lt;&gt;MONTH(R14),"",R14+1))</f>
        <v>43843</v>
      </c>
      <c r="T14" s="13">
        <f t="shared" si="5"/>
        <v>43844</v>
      </c>
      <c r="U14" s="13">
        <f t="shared" si="6"/>
        <v>43845</v>
      </c>
      <c r="V14" s="48">
        <f t="shared" ref="V14:V18" si="10">IF(U14="","",IF(MONTH(U14+1)&lt;&gt;MONTH(U14),"",U14+1))</f>
        <v>43846</v>
      </c>
      <c r="W14" s="13">
        <f t="shared" si="7"/>
        <v>43847</v>
      </c>
      <c r="X14" s="13">
        <f t="shared" si="8"/>
        <v>43848</v>
      </c>
      <c r="AA14" s="47"/>
    </row>
    <row r="15" spans="1:28" s="10" customFormat="1" ht="18" x14ac:dyDescent="0.35">
      <c r="A15" s="5"/>
      <c r="B15" s="13">
        <f>IF(H14="","",IF(MONTH(H14+1)&lt;&gt;MONTH(H14),"",H14+1))</f>
        <v>43786</v>
      </c>
      <c r="C15" s="13">
        <f>IF(B15="","",IF(MONTH(B15+1)&lt;&gt;MONTH(B15),"",B15+1))</f>
        <v>43787</v>
      </c>
      <c r="D15" s="13">
        <f t="shared" si="0"/>
        <v>43788</v>
      </c>
      <c r="E15" s="13">
        <f t="shared" si="0"/>
        <v>43789</v>
      </c>
      <c r="F15" s="48">
        <f t="shared" si="0"/>
        <v>43790</v>
      </c>
      <c r="G15" s="13">
        <f t="shared" si="0"/>
        <v>43791</v>
      </c>
      <c r="H15" s="13">
        <f t="shared" si="0"/>
        <v>43792</v>
      </c>
      <c r="I15" s="8"/>
      <c r="J15" s="13">
        <f>IF(P14="","",IF(MONTH(P14+1)&lt;&gt;MONTH(P14),"",P14+1))</f>
        <v>43821</v>
      </c>
      <c r="K15" s="13">
        <f>IF(J15="","",IF(MONTH(J15+1)&lt;&gt;MONTH(J15),"",J15+1))</f>
        <v>43822</v>
      </c>
      <c r="L15" s="13">
        <f t="shared" si="1"/>
        <v>43823</v>
      </c>
      <c r="M15" s="49">
        <f t="shared" si="2"/>
        <v>43824</v>
      </c>
      <c r="N15" s="13">
        <f t="shared" si="9"/>
        <v>43825</v>
      </c>
      <c r="O15" s="62">
        <f t="shared" si="3"/>
        <v>43826</v>
      </c>
      <c r="P15" s="13">
        <f t="shared" si="4"/>
        <v>43827</v>
      </c>
      <c r="Q15" s="8"/>
      <c r="R15" s="13">
        <f>IF(X14="","",IF(MONTH(X14+1)&lt;&gt;MONTH(X14),"",X14+1))</f>
        <v>43849</v>
      </c>
      <c r="S15" s="49">
        <f>IF(R15="","",IF(MONTH(R15+1)&lt;&gt;MONTH(R15),"",R15+1))</f>
        <v>43850</v>
      </c>
      <c r="T15" s="13">
        <f t="shared" si="5"/>
        <v>43851</v>
      </c>
      <c r="U15" s="13">
        <f t="shared" si="6"/>
        <v>43852</v>
      </c>
      <c r="V15" s="13">
        <f t="shared" si="10"/>
        <v>43853</v>
      </c>
      <c r="W15" s="62">
        <f t="shared" si="7"/>
        <v>43854</v>
      </c>
      <c r="X15" s="13">
        <f t="shared" si="8"/>
        <v>43855</v>
      </c>
      <c r="AA15" s="47"/>
    </row>
    <row r="16" spans="1:28" s="10" customFormat="1" ht="9" customHeight="1" x14ac:dyDescent="0.35">
      <c r="A16" s="5"/>
      <c r="B16" s="13"/>
      <c r="C16" s="13"/>
      <c r="H16" s="13"/>
      <c r="I16" s="9"/>
      <c r="J16" s="13"/>
      <c r="K16" s="13"/>
      <c r="L16" s="13"/>
      <c r="M16" s="57" t="s">
        <v>29</v>
      </c>
      <c r="N16" s="57"/>
      <c r="O16" s="57"/>
      <c r="P16" s="70"/>
      <c r="Q16" s="9"/>
      <c r="R16" s="13"/>
      <c r="S16" s="57" t="s">
        <v>32</v>
      </c>
      <c r="T16" s="57"/>
      <c r="U16" s="57"/>
      <c r="V16" s="57"/>
      <c r="W16" s="69"/>
      <c r="X16" s="69"/>
      <c r="Y16" s="60"/>
      <c r="AA16" s="47"/>
    </row>
    <row r="17" spans="1:27" s="10" customFormat="1" ht="18" x14ac:dyDescent="0.35">
      <c r="A17" s="5"/>
      <c r="B17" s="13">
        <f>IF(H15="","",IF(MONTH(H15+1)&lt;&gt;MONTH(H15),"",H15+1))</f>
        <v>43793</v>
      </c>
      <c r="C17" s="13">
        <f>IF(B17="","",IF(MONTH(B17+1)&lt;&gt;MONTH(B17),"",B17+1))</f>
        <v>43794</v>
      </c>
      <c r="D17" s="13">
        <f t="shared" si="0"/>
        <v>43795</v>
      </c>
      <c r="E17" s="13">
        <f t="shared" si="0"/>
        <v>43796</v>
      </c>
      <c r="F17" s="49">
        <f t="shared" si="0"/>
        <v>43797</v>
      </c>
      <c r="G17" s="62">
        <f t="shared" si="0"/>
        <v>43798</v>
      </c>
      <c r="H17" s="13">
        <f t="shared" si="0"/>
        <v>43799</v>
      </c>
      <c r="I17" s="8"/>
      <c r="J17" s="13">
        <f>IF(P15="","",IF(MONTH(P15+1)&lt;&gt;MONTH(P15),"",P15+1))</f>
        <v>43828</v>
      </c>
      <c r="K17" s="13">
        <f>IF(J17="","",IF(MONTH(J17+1)&lt;&gt;MONTH(J17),"",J17+1))</f>
        <v>43829</v>
      </c>
      <c r="L17" s="13">
        <f t="shared" si="1"/>
        <v>43830</v>
      </c>
      <c r="Q17" s="8"/>
      <c r="R17" s="13">
        <f>IF(X15="","",IF(MONTH(X15+1)&lt;&gt;MONTH(X15),"",X15+1))</f>
        <v>43856</v>
      </c>
      <c r="S17" s="13">
        <f>IF(R17="","",IF(MONTH(R17+1)&lt;&gt;MONTH(R17),"",R17+1))</f>
        <v>43857</v>
      </c>
      <c r="T17" s="13">
        <f t="shared" si="5"/>
        <v>43858</v>
      </c>
      <c r="U17" s="13">
        <f t="shared" si="6"/>
        <v>43859</v>
      </c>
      <c r="V17" s="48">
        <f t="shared" si="10"/>
        <v>43860</v>
      </c>
      <c r="W17" s="13">
        <f t="shared" si="7"/>
        <v>43861</v>
      </c>
      <c r="X17" s="13" t="str">
        <f t="shared" si="8"/>
        <v/>
      </c>
      <c r="AA17" s="47"/>
    </row>
    <row r="18" spans="1:27" s="10" customFormat="1" ht="18" hidden="1" x14ac:dyDescent="0.35">
      <c r="A18" s="5"/>
      <c r="B18" s="13" t="str">
        <f>IF(H17="","",IF(MONTH(H17+1)&lt;&gt;MONTH(H17),"",H17+1))</f>
        <v/>
      </c>
      <c r="C18" s="13" t="str">
        <f>IF(B18="","",IF(MONTH(B18+1)&lt;&gt;MONTH(B18),"",B18+1))</f>
        <v/>
      </c>
      <c r="D18" s="13" t="str">
        <f t="shared" si="0"/>
        <v/>
      </c>
      <c r="E18" s="13" t="str">
        <f t="shared" si="0"/>
        <v/>
      </c>
      <c r="F18" s="13" t="str">
        <f t="shared" si="0"/>
        <v/>
      </c>
      <c r="G18" s="13" t="str">
        <f t="shared" si="0"/>
        <v/>
      </c>
      <c r="H18" s="13" t="str">
        <f t="shared" si="0"/>
        <v/>
      </c>
      <c r="I18" s="8"/>
      <c r="J18" s="13" t="str">
        <f>IF(P16="","",IF(MONTH(P16+1)&lt;&gt;MONTH(P16),"",P16+1))</f>
        <v/>
      </c>
      <c r="K18" s="13" t="str">
        <f>IF(J18="","",IF(MONTH(J18+1)&lt;&gt;MONTH(J18),"",J18+1))</f>
        <v/>
      </c>
      <c r="L18" s="13" t="str">
        <f t="shared" si="1"/>
        <v/>
      </c>
      <c r="M18" s="13" t="str">
        <f t="shared" si="2"/>
        <v/>
      </c>
      <c r="N18" s="13" t="str">
        <f t="shared" si="9"/>
        <v/>
      </c>
      <c r="O18" s="13" t="str">
        <f t="shared" si="3"/>
        <v/>
      </c>
      <c r="P18" s="13" t="str">
        <f t="shared" si="4"/>
        <v/>
      </c>
      <c r="Q18" s="8"/>
      <c r="R18" s="13" t="str">
        <f>IF(X17="","",IF(MONTH(X17+1)&lt;&gt;MONTH(X17),"",X17+1))</f>
        <v/>
      </c>
      <c r="S18" s="13" t="str">
        <f>IF(R18="","",IF(MONTH(R18+1)&lt;&gt;MONTH(R18),"",R18+1))</f>
        <v/>
      </c>
      <c r="T18" s="13" t="str">
        <f t="shared" si="5"/>
        <v/>
      </c>
      <c r="U18" s="13" t="str">
        <f t="shared" si="6"/>
        <v/>
      </c>
      <c r="V18" s="13" t="str">
        <f t="shared" si="10"/>
        <v/>
      </c>
      <c r="W18" s="13" t="str">
        <f t="shared" si="7"/>
        <v/>
      </c>
      <c r="X18" s="13" t="str">
        <f t="shared" si="8"/>
        <v/>
      </c>
      <c r="AA18" s="18"/>
    </row>
    <row r="19" spans="1:27" ht="9" customHeight="1" x14ac:dyDescent="0.35">
      <c r="A19" s="5"/>
      <c r="B19" s="8"/>
      <c r="F19" s="66" t="s">
        <v>30</v>
      </c>
      <c r="G19" s="67"/>
      <c r="H19" s="67"/>
      <c r="I19" s="67"/>
      <c r="J19" s="8"/>
      <c r="K19" s="8"/>
      <c r="L19" s="8"/>
      <c r="M19" s="8"/>
      <c r="N19" s="8"/>
      <c r="O19" s="8"/>
      <c r="P19" s="8"/>
      <c r="Q19" s="8"/>
      <c r="R19" s="8"/>
      <c r="S19" s="8"/>
      <c r="T19" s="8"/>
      <c r="U19" s="8"/>
      <c r="V19" s="8"/>
      <c r="W19" s="8"/>
      <c r="X19" s="8"/>
      <c r="AA19" s="17"/>
    </row>
    <row r="20" spans="1:27" ht="21" customHeight="1" x14ac:dyDescent="0.4">
      <c r="A20" s="14"/>
      <c r="B20" s="41">
        <f>DATE(YEAR(R9+42),MONTH(R9+42),1)</f>
        <v>43862</v>
      </c>
      <c r="C20" s="41"/>
      <c r="D20" s="41"/>
      <c r="E20" s="41"/>
      <c r="F20" s="41"/>
      <c r="G20" s="41"/>
      <c r="H20" s="41"/>
      <c r="I20" s="23"/>
      <c r="J20" s="41">
        <f>DATE(YEAR(B20+42),MONTH(B20+42),1)</f>
        <v>43891</v>
      </c>
      <c r="K20" s="41"/>
      <c r="L20" s="41"/>
      <c r="M20" s="41"/>
      <c r="N20" s="41"/>
      <c r="O20" s="41"/>
      <c r="P20" s="41"/>
      <c r="Q20" s="23"/>
      <c r="R20" s="41">
        <f>DATE(YEAR(J20+42),MONTH(J20+42),1)</f>
        <v>43922</v>
      </c>
      <c r="S20" s="41"/>
      <c r="T20" s="41"/>
      <c r="U20" s="41"/>
      <c r="V20" s="41"/>
      <c r="W20" s="41"/>
      <c r="X20" s="41"/>
    </row>
    <row r="21" spans="1:27" ht="18.75" customHeight="1" x14ac:dyDescent="0.35">
      <c r="A21" s="5"/>
      <c r="B21" s="24" t="str">
        <f>CHOOSE(1+MOD($O$3+1-2,7),"S","M","T","W","T","F","S")</f>
        <v>S</v>
      </c>
      <c r="C21" s="24" t="str">
        <f>CHOOSE(1+MOD($O$3+2-2,7),"S","M","T","W","T","F","S")</f>
        <v>M</v>
      </c>
      <c r="D21" s="24" t="str">
        <f>CHOOSE(1+MOD($O$3+3-2,7),"S","M","T","W","T","F","S")</f>
        <v>T</v>
      </c>
      <c r="E21" s="24" t="str">
        <f>CHOOSE(1+MOD($O$3+4-2,7),"S","M","T","W","T","F","S")</f>
        <v>W</v>
      </c>
      <c r="F21" s="24" t="str">
        <f>CHOOSE(1+MOD($O$3+5-2,7),"S","M","T","W","T","F","S")</f>
        <v>T</v>
      </c>
      <c r="G21" s="24" t="str">
        <f>CHOOSE(1+MOD($O$3+6-2,7),"S","M","T","W","T","F","S")</f>
        <v>F</v>
      </c>
      <c r="H21" s="24" t="str">
        <f>CHOOSE(1+MOD($O$3+7-2,7),"S","M","T","W","T","F","S")</f>
        <v>S</v>
      </c>
      <c r="I21" s="8"/>
      <c r="J21" s="24" t="str">
        <f>CHOOSE(1+MOD($O$3+1-2,7),"S","M","T","W","T","F","S")</f>
        <v>S</v>
      </c>
      <c r="K21" s="24" t="str">
        <f>CHOOSE(1+MOD($O$3+2-2,7),"S","M","T","W","T","F","S")</f>
        <v>M</v>
      </c>
      <c r="L21" s="24" t="str">
        <f>CHOOSE(1+MOD($O$3+3-2,7),"S","M","T","W","T","F","S")</f>
        <v>T</v>
      </c>
      <c r="M21" s="24" t="str">
        <f>CHOOSE(1+MOD($O$3+4-2,7),"S","M","T","W","T","F","S")</f>
        <v>W</v>
      </c>
      <c r="N21" s="24" t="str">
        <f>CHOOSE(1+MOD($O$3+5-2,7),"S","M","T","W","T","F","S")</f>
        <v>T</v>
      </c>
      <c r="O21" s="24" t="str">
        <f>CHOOSE(1+MOD($O$3+6-2,7),"S","M","T","W","T","F","S")</f>
        <v>F</v>
      </c>
      <c r="P21" s="24" t="str">
        <f>CHOOSE(1+MOD($O$3+7-2,7),"S","M","T","W","T","F","S")</f>
        <v>S</v>
      </c>
      <c r="Q21" s="9"/>
      <c r="R21" s="24" t="str">
        <f>CHOOSE(1+MOD($O$3+1-2,7),"S","M","T","W","T","F","S")</f>
        <v>S</v>
      </c>
      <c r="S21" s="24" t="str">
        <f>CHOOSE(1+MOD($O$3+2-2,7),"S","M","T","W","T","F","S")</f>
        <v>M</v>
      </c>
      <c r="T21" s="24" t="str">
        <f>CHOOSE(1+MOD($O$3+3-2,7),"S","M","T","W","T","F","S")</f>
        <v>T</v>
      </c>
      <c r="U21" s="24" t="str">
        <f>CHOOSE(1+MOD($O$3+4-2,7),"S","M","T","W","T","F","S")</f>
        <v>W</v>
      </c>
      <c r="V21" s="24" t="str">
        <f>CHOOSE(1+MOD($O$3+5-2,7),"S","M","T","W","T","F","S")</f>
        <v>T</v>
      </c>
      <c r="W21" s="24" t="str">
        <f>CHOOSE(1+MOD($O$3+6-2,7),"S","M","T","W","T","F","S")</f>
        <v>F</v>
      </c>
      <c r="X21" s="24" t="str">
        <f>CHOOSE(1+MOD($O$3+7-2,7),"S","M","T","W","T","F","S")</f>
        <v>S</v>
      </c>
      <c r="AA21" s="27"/>
    </row>
    <row r="22" spans="1:27" ht="18" x14ac:dyDescent="0.35">
      <c r="A22" s="5"/>
      <c r="B22" s="13" t="str">
        <f>IF(WEEKDAY(B20,1)=MOD($O$3,7),B20,"")</f>
        <v/>
      </c>
      <c r="C22" s="13" t="str">
        <f>IF(B22="",IF(WEEKDAY(B20,1)=MOD($O$3,7)+1,B20,""),B22+1)</f>
        <v/>
      </c>
      <c r="D22" s="13" t="str">
        <f>IF(C22="",IF(WEEKDAY(B20,1)=MOD($O$3+1,7)+1,B20,""),C22+1)</f>
        <v/>
      </c>
      <c r="E22" s="13" t="str">
        <f>IF(D22="",IF(WEEKDAY(B20,1)=MOD($O$3+2,7)+1,B20,""),D22+1)</f>
        <v/>
      </c>
      <c r="F22" s="13" t="str">
        <f>IF(E22="",IF(WEEKDAY(B20,1)=MOD($O$3+3,7)+1,B20,""),E22+1)</f>
        <v/>
      </c>
      <c r="G22" s="13" t="str">
        <f>IF(F22="",IF(WEEKDAY(B20,1)=MOD($O$3+4,7)+1,B20,""),F22+1)</f>
        <v/>
      </c>
      <c r="H22" s="13">
        <f>IF(G22="",IF(WEEKDAY(B20,1)=MOD($O$3+5,7)+1,B20,""),G22+1)</f>
        <v>43862</v>
      </c>
      <c r="I22" s="8"/>
      <c r="J22" s="13">
        <f>IF(WEEKDAY(J20,1)=MOD($O$3,7),J20,"")</f>
        <v>43891</v>
      </c>
      <c r="K22" s="13">
        <f>IF(J22="",IF(WEEKDAY(J20,1)=MOD($O$3,7)+1,J20,""),J22+1)</f>
        <v>43892</v>
      </c>
      <c r="L22" s="13">
        <f>IF(K22="",IF(WEEKDAY(J20,1)=MOD($O$3+1,7)+1,J20,""),K22+1)</f>
        <v>43893</v>
      </c>
      <c r="M22" s="13">
        <f>IF(L22="",IF(WEEKDAY(J20,1)=MOD($O$3+2,7)+1,J20,""),L22+1)</f>
        <v>43894</v>
      </c>
      <c r="N22" s="62">
        <f t="shared" ref="N22" si="11">IF(M22="","",IF(MONTH(M22+1)&lt;&gt;MONTH(M22),"",M22+1))</f>
        <v>43895</v>
      </c>
      <c r="O22" s="13">
        <f>IF(N22="",IF(WEEKDAY(J20,1)=MOD($O$3+4,7)+1,J20,""),N22+1)</f>
        <v>43896</v>
      </c>
      <c r="P22" s="13">
        <f>IF(O22="",IF(WEEKDAY(J20,1)=MOD($O$3+5,7)+1,J20,""),O22+1)</f>
        <v>43897</v>
      </c>
      <c r="Q22" s="8"/>
      <c r="R22" s="13" t="str">
        <f>IF(WEEKDAY(R20,1)=MOD($O$3,7),R20,"")</f>
        <v/>
      </c>
      <c r="S22" s="13" t="str">
        <f>IF(R22="",IF(WEEKDAY(R20,1)=MOD($O$3,7)+1,R20,""),R22+1)</f>
        <v/>
      </c>
      <c r="T22" s="13" t="str">
        <f>IF(S22="",IF(WEEKDAY(R20,1)=MOD($O$3+1,7)+1,R20,""),S22+1)</f>
        <v/>
      </c>
      <c r="U22" s="13">
        <f>IF(T22="",IF(WEEKDAY(R20,1)=MOD($O$3+2,7)+1,R20,""),T22+1)</f>
        <v>43922</v>
      </c>
      <c r="V22" s="62">
        <f t="shared" ref="V22" si="12">IF(U22="","",IF(MONTH(U22+1)&lt;&gt;MONTH(U22),"",U22+1))</f>
        <v>43923</v>
      </c>
      <c r="W22" s="13">
        <f>IF(V22="",IF(WEEKDAY(R20,1)=MOD($O$3+4,7)+1,R20,""),V22+1)</f>
        <v>43924</v>
      </c>
      <c r="X22" s="13">
        <f>IF(W22="",IF(WEEKDAY(R20,1)=MOD($O$3+5,7)+1,R20,""),W22+1)</f>
        <v>43925</v>
      </c>
      <c r="AA22" s="27"/>
    </row>
    <row r="23" spans="1:27" ht="18" x14ac:dyDescent="0.35">
      <c r="A23" s="5"/>
      <c r="B23" s="13">
        <f>IF(H22="","",IF(MONTH(H22+1)&lt;&gt;MONTH(H22),"",H22+1))</f>
        <v>43863</v>
      </c>
      <c r="C23" s="13">
        <f>IF(B23="","",IF(MONTH(B23+1)&lt;&gt;MONTH(B23),"",B23+1))</f>
        <v>43864</v>
      </c>
      <c r="D23" s="13">
        <f t="shared" ref="D23:D27" si="13">IF(C23="","",IF(MONTH(C23+1)&lt;&gt;MONTH(C23),"",C23+1))</f>
        <v>43865</v>
      </c>
      <c r="E23" s="13">
        <f t="shared" ref="E23:F27" si="14">IF(D23="","",IF(MONTH(D23+1)&lt;&gt;MONTH(D23),"",D23+1))</f>
        <v>43866</v>
      </c>
      <c r="F23" s="62">
        <f t="shared" si="14"/>
        <v>43867</v>
      </c>
      <c r="G23" s="13">
        <f t="shared" ref="G23:G27" si="15">IF(F23="","",IF(MONTH(F23+1)&lt;&gt;MONTH(F23),"",F23+1))</f>
        <v>43868</v>
      </c>
      <c r="H23" s="13">
        <f t="shared" ref="H23:H27" si="16">IF(G23="","",IF(MONTH(G23+1)&lt;&gt;MONTH(G23),"",G23+1))</f>
        <v>43869</v>
      </c>
      <c r="I23" s="8"/>
      <c r="J23" s="13">
        <f>IF(P22="","",IF(MONTH(P22+1)&lt;&gt;MONTH(P22),"",P22+1))</f>
        <v>43898</v>
      </c>
      <c r="K23" s="13">
        <f>IF(J23="","",IF(MONTH(J23+1)&lt;&gt;MONTH(J23),"",J23+1))</f>
        <v>43899</v>
      </c>
      <c r="L23" s="13">
        <f t="shared" ref="L23:L27" si="17">IF(K23="","",IF(MONTH(K23+1)&lt;&gt;MONTH(K23),"",K23+1))</f>
        <v>43900</v>
      </c>
      <c r="M23" s="13">
        <f t="shared" ref="M23:M27" si="18">IF(L23="","",IF(MONTH(L23+1)&lt;&gt;MONTH(L23),"",L23+1))</f>
        <v>43901</v>
      </c>
      <c r="N23" s="48">
        <f t="shared" ref="N23:N27" si="19">IF(M23="","",IF(MONTH(M23+1)&lt;&gt;MONTH(M23),"",M23+1))</f>
        <v>43902</v>
      </c>
      <c r="O23" s="13">
        <f t="shared" ref="O23:O27" si="20">IF(N23="","",IF(MONTH(N23+1)&lt;&gt;MONTH(N23),"",N23+1))</f>
        <v>43903</v>
      </c>
      <c r="P23" s="13">
        <f t="shared" ref="P23:P27" si="21">IF(O23="","",IF(MONTH(O23+1)&lt;&gt;MONTH(O23),"",O23+1))</f>
        <v>43904</v>
      </c>
      <c r="Q23" s="8"/>
      <c r="R23" s="13">
        <f>IF(X22="","",IF(MONTH(X22+1)&lt;&gt;MONTH(X22),"",X22+1))</f>
        <v>43926</v>
      </c>
      <c r="S23" s="13">
        <f>IF(R23="","",IF(MONTH(R23+1)&lt;&gt;MONTH(R23),"",R23+1))</f>
        <v>43927</v>
      </c>
      <c r="T23" s="13">
        <f t="shared" ref="T23:T27" si="22">IF(S23="","",IF(MONTH(S23+1)&lt;&gt;MONTH(S23),"",S23+1))</f>
        <v>43928</v>
      </c>
      <c r="U23" s="13">
        <f t="shared" ref="U23:U27" si="23">IF(T23="","",IF(MONTH(T23+1)&lt;&gt;MONTH(T23),"",T23+1))</f>
        <v>43929</v>
      </c>
      <c r="V23" s="48">
        <f t="shared" ref="V23:V27" si="24">IF(U23="","",IF(MONTH(U23+1)&lt;&gt;MONTH(U23),"",U23+1))</f>
        <v>43930</v>
      </c>
      <c r="W23" s="13">
        <f t="shared" ref="W23:W27" si="25">IF(V23="","",IF(MONTH(V23+1)&lt;&gt;MONTH(V23),"",V23+1))</f>
        <v>43931</v>
      </c>
      <c r="X23" s="13">
        <f t="shared" ref="X23:X27" si="26">IF(W23="","",IF(MONTH(W23+1)&lt;&gt;MONTH(W23),"",W23+1))</f>
        <v>43932</v>
      </c>
      <c r="AA23" s="27"/>
    </row>
    <row r="24" spans="1:27" ht="18" x14ac:dyDescent="0.35">
      <c r="A24" s="5"/>
      <c r="B24" s="13">
        <f>IF(H23="","",IF(MONTH(H23+1)&lt;&gt;MONTH(H23),"",H23+1))</f>
        <v>43870</v>
      </c>
      <c r="C24" s="13">
        <f>IF(B24="","",IF(MONTH(B24+1)&lt;&gt;MONTH(B24),"",B24+1))</f>
        <v>43871</v>
      </c>
      <c r="D24" s="13">
        <f t="shared" si="13"/>
        <v>43872</v>
      </c>
      <c r="E24" s="13">
        <f t="shared" si="14"/>
        <v>43873</v>
      </c>
      <c r="F24" s="48">
        <f t="shared" ref="F24:F27" si="27">IF(E24="","",IF(MONTH(E24+1)&lt;&gt;MONTH(E24),"",E24+1))</f>
        <v>43874</v>
      </c>
      <c r="G24" s="13">
        <f t="shared" si="15"/>
        <v>43875</v>
      </c>
      <c r="H24" s="13">
        <f t="shared" si="16"/>
        <v>43876</v>
      </c>
      <c r="I24" s="8"/>
      <c r="J24" s="13">
        <f>IF(P23="","",IF(MONTH(P23+1)&lt;&gt;MONTH(P23),"",P23+1))</f>
        <v>43905</v>
      </c>
      <c r="K24" s="13">
        <f>IF(J24="","",IF(MONTH(J24+1)&lt;&gt;MONTH(J24),"",J24+1))</f>
        <v>43906</v>
      </c>
      <c r="L24" s="13">
        <f t="shared" si="17"/>
        <v>43907</v>
      </c>
      <c r="M24" s="13">
        <f t="shared" si="18"/>
        <v>43908</v>
      </c>
      <c r="N24" s="62">
        <f t="shared" si="19"/>
        <v>43909</v>
      </c>
      <c r="O24" s="13">
        <f t="shared" si="20"/>
        <v>43910</v>
      </c>
      <c r="P24" s="13">
        <f t="shared" si="21"/>
        <v>43911</v>
      </c>
      <c r="Q24" s="8"/>
      <c r="R24" s="13">
        <f>IF(X23="","",IF(MONTH(X23+1)&lt;&gt;MONTH(X23),"",X23+1))</f>
        <v>43933</v>
      </c>
      <c r="S24" s="13">
        <f>IF(R24="","",IF(MONTH(R24+1)&lt;&gt;MONTH(R24),"",R24+1))</f>
        <v>43934</v>
      </c>
      <c r="T24" s="13">
        <f t="shared" si="22"/>
        <v>43935</v>
      </c>
      <c r="U24" s="13">
        <f t="shared" si="23"/>
        <v>43936</v>
      </c>
      <c r="V24" s="62">
        <f t="shared" si="24"/>
        <v>43937</v>
      </c>
      <c r="W24" s="13">
        <f t="shared" si="25"/>
        <v>43938</v>
      </c>
      <c r="X24" s="13">
        <f t="shared" si="26"/>
        <v>43939</v>
      </c>
      <c r="AA24" s="27"/>
    </row>
    <row r="25" spans="1:27" ht="18" x14ac:dyDescent="0.35">
      <c r="A25" s="5"/>
      <c r="B25" s="13">
        <f>IF(H24="","",IF(MONTH(H24+1)&lt;&gt;MONTH(H24),"",H24+1))</f>
        <v>43877</v>
      </c>
      <c r="C25" s="13">
        <f>IF(B25="","",IF(MONTH(B25+1)&lt;&gt;MONTH(B25),"",B25+1))</f>
        <v>43878</v>
      </c>
      <c r="D25" s="13">
        <f t="shared" si="13"/>
        <v>43879</v>
      </c>
      <c r="E25" s="13">
        <f t="shared" si="14"/>
        <v>43880</v>
      </c>
      <c r="F25" s="62">
        <f t="shared" si="27"/>
        <v>43881</v>
      </c>
      <c r="G25" s="13">
        <f t="shared" si="15"/>
        <v>43882</v>
      </c>
      <c r="H25" s="13">
        <f t="shared" si="16"/>
        <v>43883</v>
      </c>
      <c r="I25" s="8"/>
      <c r="J25" s="13">
        <f>IF(P24="","",IF(MONTH(P24+1)&lt;&gt;MONTH(P24),"",P24+1))</f>
        <v>43912</v>
      </c>
      <c r="K25" s="13">
        <f>IF(J25="","",IF(MONTH(J25+1)&lt;&gt;MONTH(J25),"",J25+1))</f>
        <v>43913</v>
      </c>
      <c r="L25" s="13">
        <f t="shared" si="17"/>
        <v>43914</v>
      </c>
      <c r="M25" s="13">
        <f t="shared" si="18"/>
        <v>43915</v>
      </c>
      <c r="N25" s="48">
        <f t="shared" si="19"/>
        <v>43916</v>
      </c>
      <c r="O25" s="13">
        <f t="shared" si="20"/>
        <v>43917</v>
      </c>
      <c r="P25" s="13">
        <f t="shared" si="21"/>
        <v>43918</v>
      </c>
      <c r="Q25" s="8"/>
      <c r="R25" s="13">
        <f>IF(X24="","",IF(MONTH(X24+1)&lt;&gt;MONTH(X24),"",X24+1))</f>
        <v>43940</v>
      </c>
      <c r="S25" s="13">
        <f>IF(R25="","",IF(MONTH(R25+1)&lt;&gt;MONTH(R25),"",R25+1))</f>
        <v>43941</v>
      </c>
      <c r="T25" s="13">
        <f t="shared" si="22"/>
        <v>43942</v>
      </c>
      <c r="U25" s="13">
        <f t="shared" si="23"/>
        <v>43943</v>
      </c>
      <c r="V25" s="48">
        <f t="shared" si="24"/>
        <v>43944</v>
      </c>
      <c r="W25" s="13">
        <f t="shared" si="25"/>
        <v>43945</v>
      </c>
      <c r="X25" s="13">
        <f t="shared" si="26"/>
        <v>43946</v>
      </c>
      <c r="AA25" s="27"/>
    </row>
    <row r="26" spans="1:27" ht="18" x14ac:dyDescent="0.35">
      <c r="A26" s="5"/>
      <c r="B26" s="13">
        <f>IF(H25="","",IF(MONTH(H25+1)&lt;&gt;MONTH(H25),"",H25+1))</f>
        <v>43884</v>
      </c>
      <c r="C26" s="13">
        <f>IF(B26="","",IF(MONTH(B26+1)&lt;&gt;MONTH(B26),"",B26+1))</f>
        <v>43885</v>
      </c>
      <c r="D26" s="13">
        <f t="shared" si="13"/>
        <v>43886</v>
      </c>
      <c r="E26" s="13">
        <f t="shared" si="14"/>
        <v>43887</v>
      </c>
      <c r="F26" s="48">
        <f t="shared" si="27"/>
        <v>43888</v>
      </c>
      <c r="G26" s="13">
        <f t="shared" si="15"/>
        <v>43889</v>
      </c>
      <c r="H26" s="13">
        <f t="shared" si="16"/>
        <v>43890</v>
      </c>
      <c r="I26" s="8"/>
      <c r="J26" s="13">
        <f>IF(P25="","",IF(MONTH(P25+1)&lt;&gt;MONTH(P25),"",P25+1))</f>
        <v>43919</v>
      </c>
      <c r="K26" s="13">
        <f>IF(J26="","",IF(MONTH(J26+1)&lt;&gt;MONTH(J26),"",J26+1))</f>
        <v>43920</v>
      </c>
      <c r="L26" s="13">
        <f t="shared" si="17"/>
        <v>43921</v>
      </c>
      <c r="M26" s="13" t="str">
        <f t="shared" si="18"/>
        <v/>
      </c>
      <c r="N26" s="13" t="str">
        <f t="shared" si="19"/>
        <v/>
      </c>
      <c r="O26" s="13" t="str">
        <f t="shared" si="20"/>
        <v/>
      </c>
      <c r="P26" s="13" t="str">
        <f t="shared" si="21"/>
        <v/>
      </c>
      <c r="Q26" s="8"/>
      <c r="R26" s="13">
        <f>IF(X25="","",IF(MONTH(X25+1)&lt;&gt;MONTH(X25),"",X25+1))</f>
        <v>43947</v>
      </c>
      <c r="S26" s="13">
        <f>IF(R26="","",IF(MONTH(R26+1)&lt;&gt;MONTH(R26),"",R26+1))</f>
        <v>43948</v>
      </c>
      <c r="T26" s="13">
        <f t="shared" si="22"/>
        <v>43949</v>
      </c>
      <c r="U26" s="13">
        <f t="shared" si="23"/>
        <v>43950</v>
      </c>
      <c r="V26" s="62">
        <f t="shared" si="24"/>
        <v>43951</v>
      </c>
      <c r="W26" s="13" t="str">
        <f t="shared" si="25"/>
        <v/>
      </c>
      <c r="X26" s="13" t="str">
        <f t="shared" si="26"/>
        <v/>
      </c>
      <c r="AA26" s="27"/>
    </row>
    <row r="27" spans="1:27" ht="5.4" customHeight="1" x14ac:dyDescent="0.35">
      <c r="A27" s="5"/>
      <c r="B27" s="13" t="str">
        <f>IF(H26="","",IF(MONTH(H26+1)&lt;&gt;MONTH(H26),"",H26+1))</f>
        <v/>
      </c>
      <c r="C27" s="13" t="str">
        <f>IF(B27="","",IF(MONTH(B27+1)&lt;&gt;MONTH(B27),"",B27+1))</f>
        <v/>
      </c>
      <c r="D27" s="13" t="str">
        <f t="shared" si="13"/>
        <v/>
      </c>
      <c r="E27" s="13" t="str">
        <f t="shared" si="14"/>
        <v/>
      </c>
      <c r="F27" s="13" t="str">
        <f t="shared" si="27"/>
        <v/>
      </c>
      <c r="G27" s="13" t="str">
        <f t="shared" si="15"/>
        <v/>
      </c>
      <c r="H27" s="13" t="str">
        <f t="shared" si="16"/>
        <v/>
      </c>
      <c r="I27" s="8"/>
      <c r="J27" s="13" t="str">
        <f>IF(P26="","",IF(MONTH(P26+1)&lt;&gt;MONTH(P26),"",P26+1))</f>
        <v/>
      </c>
      <c r="K27" s="13" t="str">
        <f>IF(J27="","",IF(MONTH(J27+1)&lt;&gt;MONTH(J27),"",J27+1))</f>
        <v/>
      </c>
      <c r="L27" s="13" t="str">
        <f t="shared" si="17"/>
        <v/>
      </c>
      <c r="M27" s="13" t="str">
        <f t="shared" si="18"/>
        <v/>
      </c>
      <c r="N27" s="13" t="str">
        <f t="shared" si="19"/>
        <v/>
      </c>
      <c r="O27" s="13" t="str">
        <f t="shared" si="20"/>
        <v/>
      </c>
      <c r="P27" s="13" t="str">
        <f t="shared" si="21"/>
        <v/>
      </c>
      <c r="Q27" s="8"/>
      <c r="R27" s="13" t="str">
        <f>IF(X26="","",IF(MONTH(X26+1)&lt;&gt;MONTH(X26),"",X26+1))</f>
        <v/>
      </c>
      <c r="S27" s="13" t="str">
        <f>IF(R27="","",IF(MONTH(R27+1)&lt;&gt;MONTH(R27),"",R27+1))</f>
        <v/>
      </c>
      <c r="T27" s="13" t="str">
        <f t="shared" si="22"/>
        <v/>
      </c>
      <c r="U27" s="13" t="str">
        <f t="shared" si="23"/>
        <v/>
      </c>
      <c r="V27" s="13" t="str">
        <f t="shared" si="24"/>
        <v/>
      </c>
      <c r="W27" s="13" t="str">
        <f t="shared" si="25"/>
        <v/>
      </c>
      <c r="X27" s="13" t="str">
        <f t="shared" si="26"/>
        <v/>
      </c>
      <c r="AA27" s="27"/>
    </row>
    <row r="28" spans="1:27" ht="4.2" hidden="1" customHeight="1" x14ac:dyDescent="0.35">
      <c r="A28" s="5"/>
      <c r="B28" s="8"/>
      <c r="C28" s="8"/>
      <c r="D28" s="8"/>
      <c r="E28" s="8"/>
      <c r="F28" s="8"/>
      <c r="G28" s="8"/>
      <c r="H28" s="8"/>
      <c r="I28" s="8"/>
      <c r="J28" s="8"/>
      <c r="K28" s="8"/>
      <c r="L28" s="8"/>
      <c r="M28" s="8"/>
      <c r="N28" s="8"/>
      <c r="O28" s="8"/>
      <c r="P28" s="8"/>
      <c r="Q28" s="8"/>
      <c r="R28" s="8"/>
      <c r="S28" s="8"/>
      <c r="T28" s="8"/>
      <c r="U28" s="8"/>
      <c r="V28" s="8"/>
      <c r="W28" s="8"/>
      <c r="X28" s="8"/>
    </row>
    <row r="29" spans="1:27" ht="21" x14ac:dyDescent="0.4">
      <c r="A29" s="14"/>
      <c r="B29" s="41">
        <f>DATE(YEAR(R20+42),MONTH(R20+42),1)</f>
        <v>43952</v>
      </c>
      <c r="C29" s="41"/>
      <c r="D29" s="41"/>
      <c r="E29" s="41"/>
      <c r="F29" s="41"/>
      <c r="G29" s="41"/>
      <c r="H29" s="41"/>
      <c r="I29" s="23"/>
      <c r="J29" s="41">
        <f>DATE(YEAR(B29+42),MONTH(B29+42),1)</f>
        <v>43983</v>
      </c>
      <c r="K29" s="41"/>
      <c r="L29" s="41"/>
      <c r="M29" s="41"/>
      <c r="N29" s="41"/>
      <c r="O29" s="41"/>
      <c r="P29" s="41"/>
      <c r="Q29" s="23"/>
      <c r="R29" s="41">
        <f>DATE(YEAR(J29+42),MONTH(J29+42),1)</f>
        <v>44013</v>
      </c>
      <c r="S29" s="41"/>
      <c r="T29" s="41"/>
      <c r="U29" s="41"/>
      <c r="V29" s="41"/>
      <c r="W29" s="41"/>
      <c r="X29" s="41"/>
    </row>
    <row r="30" spans="1:27" ht="18" x14ac:dyDescent="0.35">
      <c r="A30" s="5"/>
      <c r="B30" s="24" t="str">
        <f>CHOOSE(1+MOD($O$3+1-2,7),"S","M","T","W","T","F","S")</f>
        <v>S</v>
      </c>
      <c r="C30" s="24" t="str">
        <f>CHOOSE(1+MOD($O$3+2-2,7),"S","M","T","W","T","F","S")</f>
        <v>M</v>
      </c>
      <c r="D30" s="24" t="str">
        <f>CHOOSE(1+MOD($O$3+3-2,7),"S","M","T","W","T","F","S")</f>
        <v>T</v>
      </c>
      <c r="E30" s="24" t="str">
        <f>CHOOSE(1+MOD($O$3+4-2,7),"S","M","T","W","T","F","S")</f>
        <v>W</v>
      </c>
      <c r="F30" s="24" t="str">
        <f>CHOOSE(1+MOD($O$3+5-2,7),"S","M","T","W","T","F","S")</f>
        <v>T</v>
      </c>
      <c r="G30" s="24" t="str">
        <f>CHOOSE(1+MOD($O$3+6-2,7),"S","M","T","W","T","F","S")</f>
        <v>F</v>
      </c>
      <c r="H30" s="24" t="str">
        <f>CHOOSE(1+MOD($O$3+7-2,7),"S","M","T","W","T","F","S")</f>
        <v>S</v>
      </c>
      <c r="I30" s="8"/>
      <c r="J30" s="24" t="str">
        <f>CHOOSE(1+MOD($O$3+1-2,7),"S","M","T","W","T","F","S")</f>
        <v>S</v>
      </c>
      <c r="K30" s="24" t="str">
        <f>CHOOSE(1+MOD($O$3+2-2,7),"S","M","T","W","T","F","S")</f>
        <v>M</v>
      </c>
      <c r="L30" s="24" t="str">
        <f>CHOOSE(1+MOD($O$3+3-2,7),"S","M","T","W","T","F","S")</f>
        <v>T</v>
      </c>
      <c r="M30" s="24" t="str">
        <f>CHOOSE(1+MOD($O$3+4-2,7),"S","M","T","W","T","F","S")</f>
        <v>W</v>
      </c>
      <c r="N30" s="24" t="str">
        <f>CHOOSE(1+MOD($O$3+5-2,7),"S","M","T","W","T","F","S")</f>
        <v>T</v>
      </c>
      <c r="O30" s="24" t="str">
        <f>CHOOSE(1+MOD($O$3+6-2,7),"S","M","T","W","T","F","S")</f>
        <v>F</v>
      </c>
      <c r="P30" s="24" t="str">
        <f>CHOOSE(1+MOD($O$3+7-2,7),"S","M","T","W","T","F","S")</f>
        <v>S</v>
      </c>
      <c r="Q30" s="9"/>
      <c r="R30" s="24" t="str">
        <f>CHOOSE(1+MOD($O$3+1-2,7),"S","M","T","W","T","F","S")</f>
        <v>S</v>
      </c>
      <c r="S30" s="24" t="str">
        <f>CHOOSE(1+MOD($O$3+2-2,7),"S","M","T","W","T","F","S")</f>
        <v>M</v>
      </c>
      <c r="T30" s="24" t="str">
        <f>CHOOSE(1+MOD($O$3+3-2,7),"S","M","T","W","T","F","S")</f>
        <v>T</v>
      </c>
      <c r="U30" s="24" t="str">
        <f>CHOOSE(1+MOD($O$3+4-2,7),"S","M","T","W","T","F","S")</f>
        <v>W</v>
      </c>
      <c r="V30" s="24" t="str">
        <f>CHOOSE(1+MOD($O$3+5-2,7),"S","M","T","W","T","F","S")</f>
        <v>T</v>
      </c>
      <c r="W30" s="24" t="str">
        <f>CHOOSE(1+MOD($O$3+6-2,7),"S","M","T","W","T","F","S")</f>
        <v>F</v>
      </c>
      <c r="X30" s="24" t="str">
        <f>CHOOSE(1+MOD($O$3+7-2,7),"S","M","T","W","T","F","S")</f>
        <v>S</v>
      </c>
    </row>
    <row r="31" spans="1:27" ht="18" x14ac:dyDescent="0.35">
      <c r="A31" s="5"/>
      <c r="B31" s="13" t="str">
        <f>IF(WEEKDAY(B29,1)=MOD($O$3,7),B29,"")</f>
        <v/>
      </c>
      <c r="C31" s="13" t="str">
        <f>IF(B31="",IF(WEEKDAY(B29,1)=MOD($O$3,7)+1,B29,""),B31+1)</f>
        <v/>
      </c>
      <c r="D31" s="13" t="str">
        <f>IF(C31="",IF(WEEKDAY(B29,1)=MOD($O$3+1,7)+1,B29,""),C31+1)</f>
        <v/>
      </c>
      <c r="E31" s="13" t="str">
        <f>IF(D31="",IF(WEEKDAY(B29,1)=MOD($O$3+2,7)+1,B29,""),D31+1)</f>
        <v/>
      </c>
      <c r="F31" s="13" t="str">
        <f>IF(E31="",IF(WEEKDAY(B29,1)=MOD($O$3+3,7)+1,B29,""),E31+1)</f>
        <v/>
      </c>
      <c r="G31" s="13">
        <f>IF(F31="",IF(WEEKDAY(B29,1)=MOD($O$3+4,7)+1,B29,""),F31+1)</f>
        <v>43952</v>
      </c>
      <c r="H31" s="13">
        <f>IF(G31="",IF(WEEKDAY(B29,1)=MOD($O$3+5,7)+1,B29,""),G31+1)</f>
        <v>43953</v>
      </c>
      <c r="I31" s="8"/>
      <c r="J31" s="13" t="str">
        <f>IF(WEEKDAY(J29,1)=MOD($O$3,7),J29,"")</f>
        <v/>
      </c>
      <c r="K31" s="13">
        <f>IF(J31="",IF(WEEKDAY(J29,1)=MOD($O$3,7)+1,J29,""),J31+1)</f>
        <v>43983</v>
      </c>
      <c r="L31" s="13">
        <f>IF(K31="",IF(WEEKDAY(J29,1)=MOD($O$3+1,7)+1,J29,""),K31+1)</f>
        <v>43984</v>
      </c>
      <c r="M31" s="13">
        <f>IF(L31="",IF(WEEKDAY(J29,1)=MOD($O$3+2,7)+1,J29,""),L31+1)</f>
        <v>43985</v>
      </c>
      <c r="N31" s="48">
        <f>IF(M31="",IF(WEEKDAY(J29,1)=MOD($O$3+3,7)+1,J29,""),M31+1)</f>
        <v>43986</v>
      </c>
      <c r="O31" s="13">
        <f>IF(N31="",IF(WEEKDAY(J29,1)=MOD($O$3+4,7)+1,J29,""),N31+1)</f>
        <v>43987</v>
      </c>
      <c r="P31" s="13">
        <f>IF(O31="",IF(WEEKDAY(J29,1)=MOD($O$3+5,7)+1,J29,""),O31+1)</f>
        <v>43988</v>
      </c>
      <c r="Q31" s="8"/>
      <c r="U31" s="13">
        <f>IF(X32="",IF(WEEKDAY(R29,1)=MOD($O$3+2,7)+1,R29,""),X32+1)</f>
        <v>44013</v>
      </c>
      <c r="V31" s="13">
        <f>IF(U31="",IF(WEEKDAY(R29,1)=MOD($O$3+3,7)+1,R29,""),U31+1)</f>
        <v>44014</v>
      </c>
      <c r="W31" s="48">
        <f>IF(V31="",IF(WEEKDAY(R29,1)=MOD($O$3+4,7)+1,R29,""),V31+1)</f>
        <v>44015</v>
      </c>
      <c r="X31" s="49">
        <f>IF(W31="",IF(WEEKDAY(R29,1)=MOD($O$3+5,7)+1,R29,""),W31+1)</f>
        <v>44016</v>
      </c>
    </row>
    <row r="32" spans="1:27" s="28" customFormat="1" ht="9" customHeight="1" x14ac:dyDescent="0.35">
      <c r="A32" s="5"/>
      <c r="B32" s="13"/>
      <c r="C32" s="13"/>
      <c r="D32" s="13"/>
      <c r="E32" s="13"/>
      <c r="F32" s="13"/>
      <c r="G32" s="13"/>
      <c r="H32" s="13"/>
      <c r="I32" s="8"/>
      <c r="J32" s="13"/>
      <c r="K32" s="13"/>
      <c r="L32" s="13"/>
      <c r="M32" s="13"/>
      <c r="N32" s="48"/>
      <c r="O32" s="13"/>
      <c r="P32" s="13"/>
      <c r="Q32" s="8"/>
      <c r="R32" s="58"/>
      <c r="S32" s="58"/>
      <c r="T32" s="58"/>
      <c r="U32" s="13"/>
      <c r="V32" s="59" t="s">
        <v>27</v>
      </c>
      <c r="W32" s="59"/>
      <c r="X32" s="59"/>
    </row>
    <row r="33" spans="1:27" ht="18" x14ac:dyDescent="0.35">
      <c r="A33" s="5"/>
      <c r="B33" s="13">
        <f>IF(H31="","",IF(MONTH(H31+1)&lt;&gt;MONTH(H31),"",H31+1))</f>
        <v>43954</v>
      </c>
      <c r="C33" s="13">
        <f>IF(B33="","",IF(MONTH(B33+1)&lt;&gt;MONTH(B33),"",B33+1))</f>
        <v>43955</v>
      </c>
      <c r="D33" s="13">
        <f t="shared" ref="D33:D36" si="28">IF(C33="","",IF(MONTH(C33+1)&lt;&gt;MONTH(C33),"",C33+1))</f>
        <v>43956</v>
      </c>
      <c r="E33" s="13">
        <f t="shared" ref="E33:E36" si="29">IF(D33="","",IF(MONTH(D33+1)&lt;&gt;MONTH(D33),"",D33+1))</f>
        <v>43957</v>
      </c>
      <c r="F33" s="48">
        <f t="shared" ref="F33:F36" si="30">IF(E33="","",IF(MONTH(E33+1)&lt;&gt;MONTH(E33),"",E33+1))</f>
        <v>43958</v>
      </c>
      <c r="G33" s="13">
        <f t="shared" ref="G33:G36" si="31">IF(F33="","",IF(MONTH(F33+1)&lt;&gt;MONTH(F33),"",F33+1))</f>
        <v>43959</v>
      </c>
      <c r="H33" s="13">
        <f t="shared" ref="H33:H36" si="32">IF(G33="","",IF(MONTH(G33+1)&lt;&gt;MONTH(G33),"",G33+1))</f>
        <v>43960</v>
      </c>
      <c r="I33" s="8"/>
      <c r="J33" s="13">
        <f>IF(P31="","",IF(MONTH(P31+1)&lt;&gt;MONTH(P31),"",P31+1))</f>
        <v>43989</v>
      </c>
      <c r="K33" s="13">
        <f>IF(J33="","",IF(MONTH(J33+1)&lt;&gt;MONTH(J33),"",J33+1))</f>
        <v>43990</v>
      </c>
      <c r="L33" s="13">
        <f t="shared" ref="L33:L37" si="33">IF(K33="","",IF(MONTH(K33+1)&lt;&gt;MONTH(K33),"",K33+1))</f>
        <v>43991</v>
      </c>
      <c r="M33" s="13">
        <f t="shared" ref="M33:N37" si="34">IF(L33="","",IF(MONTH(L33+1)&lt;&gt;MONTH(L33),"",L33+1))</f>
        <v>43992</v>
      </c>
      <c r="N33" s="62">
        <f t="shared" si="34"/>
        <v>43993</v>
      </c>
      <c r="O33" s="13">
        <f t="shared" ref="O33:O37" si="35">IF(N33="","",IF(MONTH(N33+1)&lt;&gt;MONTH(N33),"",N33+1))</f>
        <v>43994</v>
      </c>
      <c r="P33" s="13">
        <f t="shared" ref="P33:P37" si="36">IF(O33="","",IF(MONTH(O33+1)&lt;&gt;MONTH(O33),"",O33+1))</f>
        <v>43995</v>
      </c>
      <c r="Q33" s="8"/>
      <c r="R33" s="13">
        <f>IF(X31="","",IF(MONTH(X31+1)&lt;&gt;MONTH(X31),"",X31+1))</f>
        <v>44017</v>
      </c>
      <c r="S33" s="13">
        <f>IF(R33="","",IF(MONTH(R33+1)&lt;&gt;MONTH(R33),"",R33+1))</f>
        <v>44018</v>
      </c>
      <c r="T33" s="13">
        <f t="shared" ref="T33:T37" si="37">IF(S33="","",IF(MONTH(S33+1)&lt;&gt;MONTH(S33),"",S33+1))</f>
        <v>44019</v>
      </c>
      <c r="U33" s="13">
        <f t="shared" ref="U33:V37" si="38">IF(T33="","",IF(MONTH(T33+1)&lt;&gt;MONTH(T33),"",T33+1))</f>
        <v>44020</v>
      </c>
      <c r="V33" s="62">
        <f t="shared" si="38"/>
        <v>44021</v>
      </c>
      <c r="W33" s="13">
        <f t="shared" ref="W33:W37" si="39">IF(V33="","",IF(MONTH(V33+1)&lt;&gt;MONTH(V33),"",V33+1))</f>
        <v>44022</v>
      </c>
      <c r="X33" s="13">
        <f t="shared" ref="X33:X37" si="40">IF(W33="","",IF(MONTH(W33+1)&lt;&gt;MONTH(W33),"",W33+1))</f>
        <v>44023</v>
      </c>
    </row>
    <row r="34" spans="1:27" ht="18" x14ac:dyDescent="0.35">
      <c r="A34" s="5"/>
      <c r="B34" s="13">
        <f>IF(H33="","",IF(MONTH(H33+1)&lt;&gt;MONTH(H33),"",H33+1))</f>
        <v>43961</v>
      </c>
      <c r="C34" s="13">
        <f>IF(B34="","",IF(MONTH(B34+1)&lt;&gt;MONTH(B34),"",B34+1))</f>
        <v>43962</v>
      </c>
      <c r="D34" s="13">
        <f t="shared" si="28"/>
        <v>43963</v>
      </c>
      <c r="E34" s="13">
        <f t="shared" si="29"/>
        <v>43964</v>
      </c>
      <c r="F34" s="62">
        <f t="shared" si="30"/>
        <v>43965</v>
      </c>
      <c r="G34" s="13">
        <f t="shared" si="31"/>
        <v>43966</v>
      </c>
      <c r="H34" s="13">
        <f t="shared" si="32"/>
        <v>43967</v>
      </c>
      <c r="I34" s="8"/>
      <c r="J34" s="13">
        <f>IF(P33="","",IF(MONTH(P33+1)&lt;&gt;MONTH(P33),"",P33+1))</f>
        <v>43996</v>
      </c>
      <c r="K34" s="13">
        <f>IF(J34="","",IF(MONTH(J34+1)&lt;&gt;MONTH(J34),"",J34+1))</f>
        <v>43997</v>
      </c>
      <c r="L34" s="13">
        <f t="shared" si="33"/>
        <v>43998</v>
      </c>
      <c r="M34" s="13">
        <f t="shared" si="34"/>
        <v>43999</v>
      </c>
      <c r="N34" s="48">
        <f t="shared" ref="N34:N37" si="41">IF(M34="","",IF(MONTH(M34+1)&lt;&gt;MONTH(M34),"",M34+1))</f>
        <v>44000</v>
      </c>
      <c r="O34" s="13">
        <f t="shared" si="35"/>
        <v>44001</v>
      </c>
      <c r="P34" s="13">
        <f t="shared" si="36"/>
        <v>44002</v>
      </c>
      <c r="Q34" s="8"/>
      <c r="R34" s="13">
        <f>IF(X33="","",IF(MONTH(X33+1)&lt;&gt;MONTH(X33),"",X33+1))</f>
        <v>44024</v>
      </c>
      <c r="S34" s="13">
        <f>IF(R34="","",IF(MONTH(R34+1)&lt;&gt;MONTH(R34),"",R34+1))</f>
        <v>44025</v>
      </c>
      <c r="T34" s="13">
        <f t="shared" si="37"/>
        <v>44026</v>
      </c>
      <c r="U34" s="13">
        <f t="shared" si="38"/>
        <v>44027</v>
      </c>
      <c r="V34" s="48">
        <f t="shared" ref="V34:V37" si="42">IF(U34="","",IF(MONTH(U34+1)&lt;&gt;MONTH(U34),"",U34+1))</f>
        <v>44028</v>
      </c>
      <c r="W34" s="13">
        <f t="shared" si="39"/>
        <v>44029</v>
      </c>
      <c r="X34" s="13">
        <f t="shared" si="40"/>
        <v>44030</v>
      </c>
    </row>
    <row r="35" spans="1:27" ht="18" x14ac:dyDescent="0.35">
      <c r="A35" s="5"/>
      <c r="B35" s="13">
        <f>IF(H34="","",IF(MONTH(H34+1)&lt;&gt;MONTH(H34),"",H34+1))</f>
        <v>43968</v>
      </c>
      <c r="C35" s="13">
        <f>IF(B35="","",IF(MONTH(B35+1)&lt;&gt;MONTH(B35),"",B35+1))</f>
        <v>43969</v>
      </c>
      <c r="D35" s="13">
        <f t="shared" si="28"/>
        <v>43970</v>
      </c>
      <c r="E35" s="13">
        <f t="shared" si="29"/>
        <v>43971</v>
      </c>
      <c r="F35" s="48">
        <f t="shared" si="30"/>
        <v>43972</v>
      </c>
      <c r="G35" s="13">
        <f t="shared" si="31"/>
        <v>43973</v>
      </c>
      <c r="H35" s="13">
        <f t="shared" si="32"/>
        <v>43974</v>
      </c>
      <c r="I35" s="8"/>
      <c r="J35" s="13">
        <f>IF(P34="","",IF(MONTH(P34+1)&lt;&gt;MONTH(P34),"",P34+1))</f>
        <v>44003</v>
      </c>
      <c r="K35" s="13">
        <f>IF(J35="","",IF(MONTH(J35+1)&lt;&gt;MONTH(J35),"",J35+1))</f>
        <v>44004</v>
      </c>
      <c r="L35" s="13">
        <f t="shared" si="33"/>
        <v>44005</v>
      </c>
      <c r="M35" s="13">
        <f t="shared" si="34"/>
        <v>44006</v>
      </c>
      <c r="N35" s="62">
        <f t="shared" si="41"/>
        <v>44007</v>
      </c>
      <c r="O35" s="13">
        <f t="shared" si="35"/>
        <v>44008</v>
      </c>
      <c r="P35" s="13">
        <f t="shared" si="36"/>
        <v>44009</v>
      </c>
      <c r="Q35" s="8"/>
      <c r="R35" s="13">
        <f>IF(X34="","",IF(MONTH(X34+1)&lt;&gt;MONTH(X34),"",X34+1))</f>
        <v>44031</v>
      </c>
      <c r="S35" s="13">
        <f>IF(R35="","",IF(MONTH(R35+1)&lt;&gt;MONTH(R35),"",R35+1))</f>
        <v>44032</v>
      </c>
      <c r="T35" s="13">
        <f t="shared" si="37"/>
        <v>44033</v>
      </c>
      <c r="U35" s="13">
        <f t="shared" si="38"/>
        <v>44034</v>
      </c>
      <c r="V35" s="62">
        <f t="shared" si="42"/>
        <v>44035</v>
      </c>
      <c r="W35" s="13">
        <f t="shared" si="39"/>
        <v>44036</v>
      </c>
      <c r="X35" s="13">
        <f t="shared" si="40"/>
        <v>44037</v>
      </c>
      <c r="AA35" s="50"/>
    </row>
    <row r="36" spans="1:27" ht="18" x14ac:dyDescent="0.35">
      <c r="A36" s="5"/>
      <c r="B36" s="13">
        <f>IF(H35="","",IF(MONTH(H35+1)&lt;&gt;MONTH(H35),"",H35+1))</f>
        <v>43975</v>
      </c>
      <c r="C36" s="49">
        <f>IF(B36="","",IF(MONTH(B36+1)&lt;&gt;MONTH(B36),"",B36+1))</f>
        <v>43976</v>
      </c>
      <c r="D36" s="13">
        <f t="shared" si="28"/>
        <v>43977</v>
      </c>
      <c r="E36" s="13">
        <f t="shared" si="29"/>
        <v>43978</v>
      </c>
      <c r="F36" s="13">
        <f t="shared" si="30"/>
        <v>43979</v>
      </c>
      <c r="G36" s="62">
        <f t="shared" si="31"/>
        <v>43980</v>
      </c>
      <c r="H36" s="13">
        <f t="shared" si="32"/>
        <v>43981</v>
      </c>
      <c r="I36" s="8"/>
      <c r="J36" s="13">
        <f>IF(P35="","",IF(MONTH(P35+1)&lt;&gt;MONTH(P35),"",P35+1))</f>
        <v>44010</v>
      </c>
      <c r="K36" s="13">
        <f>IF(J36="","",IF(MONTH(J36+1)&lt;&gt;MONTH(J36),"",J36+1))</f>
        <v>44011</v>
      </c>
      <c r="L36" s="13">
        <f t="shared" si="33"/>
        <v>44012</v>
      </c>
      <c r="M36" s="13" t="str">
        <f t="shared" si="34"/>
        <v/>
      </c>
      <c r="N36" s="13" t="str">
        <f t="shared" si="41"/>
        <v/>
      </c>
      <c r="O36" s="13" t="str">
        <f t="shared" si="35"/>
        <v/>
      </c>
      <c r="P36" s="13" t="str">
        <f t="shared" si="36"/>
        <v/>
      </c>
      <c r="Q36" s="8"/>
      <c r="R36" s="13">
        <f>IF(X35="","",IF(MONTH(X35+1)&lt;&gt;MONTH(X35),"",X35+1))</f>
        <v>44038</v>
      </c>
      <c r="S36" s="13">
        <f>IF(R36="","",IF(MONTH(R36+1)&lt;&gt;MONTH(R36),"",R36+1))</f>
        <v>44039</v>
      </c>
      <c r="T36" s="13">
        <f t="shared" si="37"/>
        <v>44040</v>
      </c>
      <c r="U36" s="13">
        <f t="shared" si="38"/>
        <v>44041</v>
      </c>
      <c r="V36" s="48">
        <f t="shared" si="42"/>
        <v>44042</v>
      </c>
      <c r="W36" s="13">
        <f t="shared" si="39"/>
        <v>44043</v>
      </c>
      <c r="X36" s="13" t="str">
        <f t="shared" si="40"/>
        <v/>
      </c>
    </row>
    <row r="37" spans="1:27" s="3" customFormat="1" ht="18" x14ac:dyDescent="0.25">
      <c r="A37" s="71"/>
      <c r="B37" s="13">
        <f>IF(H36="","",IF(MONTH(H36+1)&lt;&gt;MONTH(H36),"",H36+1))</f>
        <v>43982</v>
      </c>
      <c r="C37" s="72" t="s">
        <v>26</v>
      </c>
      <c r="D37" s="72"/>
      <c r="E37" s="72"/>
      <c r="F37" s="73"/>
      <c r="G37" s="73"/>
      <c r="H37" s="73"/>
      <c r="I37" s="8"/>
      <c r="J37" s="13" t="str">
        <f>IF(P36="","",IF(MONTH(P36+1)&lt;&gt;MONTH(P36),"",P36+1))</f>
        <v/>
      </c>
      <c r="K37" s="13" t="str">
        <f>IF(J37="","",IF(MONTH(J37+1)&lt;&gt;MONTH(J37),"",J37+1))</f>
        <v/>
      </c>
      <c r="L37" s="13" t="str">
        <f t="shared" si="33"/>
        <v/>
      </c>
      <c r="M37" s="13" t="str">
        <f t="shared" si="34"/>
        <v/>
      </c>
      <c r="N37" s="13" t="str">
        <f t="shared" si="41"/>
        <v/>
      </c>
      <c r="O37" s="13" t="str">
        <f t="shared" si="35"/>
        <v/>
      </c>
      <c r="P37" s="13" t="str">
        <f t="shared" si="36"/>
        <v/>
      </c>
      <c r="Q37" s="8"/>
      <c r="R37" s="13" t="str">
        <f>IF(X36="","",IF(MONTH(X36+1)&lt;&gt;MONTH(X36),"",X36+1))</f>
        <v/>
      </c>
      <c r="S37" s="13" t="str">
        <f>IF(R37="","",IF(MONTH(R37+1)&lt;&gt;MONTH(R37),"",R37+1))</f>
        <v/>
      </c>
      <c r="T37" s="13" t="str">
        <f t="shared" si="37"/>
        <v/>
      </c>
      <c r="U37" s="13" t="str">
        <f t="shared" si="38"/>
        <v/>
      </c>
      <c r="V37" s="13" t="str">
        <f t="shared" si="42"/>
        <v/>
      </c>
      <c r="W37" s="13" t="str">
        <f t="shared" si="39"/>
        <v/>
      </c>
      <c r="X37" s="13" t="str">
        <f t="shared" si="40"/>
        <v/>
      </c>
    </row>
    <row r="38" spans="1:27" ht="0.6" customHeight="1" x14ac:dyDescent="0.35">
      <c r="A38" s="5"/>
      <c r="B38" s="8"/>
      <c r="C38" s="8"/>
      <c r="D38" s="8"/>
      <c r="E38" s="8"/>
      <c r="F38" s="8"/>
      <c r="G38" s="8"/>
      <c r="H38" s="8"/>
      <c r="I38" s="8"/>
      <c r="J38" s="8"/>
      <c r="K38" s="8"/>
      <c r="L38" s="8"/>
      <c r="M38" s="8"/>
      <c r="N38" s="8"/>
      <c r="O38" s="8"/>
      <c r="P38" s="8"/>
      <c r="Q38" s="8"/>
      <c r="R38" s="8"/>
      <c r="S38" s="8"/>
      <c r="T38" s="8"/>
      <c r="U38" s="8"/>
      <c r="V38" s="8"/>
      <c r="W38" s="8"/>
      <c r="X38" s="8"/>
    </row>
    <row r="39" spans="1:27" ht="21" x14ac:dyDescent="0.4">
      <c r="A39" s="14"/>
      <c r="B39" s="41">
        <f>DATE(YEAR(R29+42),MONTH(R29+42),1)</f>
        <v>44044</v>
      </c>
      <c r="C39" s="41"/>
      <c r="D39" s="41"/>
      <c r="E39" s="41"/>
      <c r="F39" s="41"/>
      <c r="G39" s="41"/>
      <c r="H39" s="41"/>
      <c r="I39" s="23"/>
      <c r="J39" s="41">
        <f>DATE(YEAR(B39+42),MONTH(B39+42),1)</f>
        <v>44075</v>
      </c>
      <c r="K39" s="41"/>
      <c r="L39" s="41"/>
      <c r="M39" s="41"/>
      <c r="N39" s="41"/>
      <c r="O39" s="41"/>
      <c r="P39" s="41"/>
      <c r="Q39" s="23"/>
      <c r="R39" s="41">
        <f>DATE(YEAR(J39+42),MONTH(J39+42),1)</f>
        <v>44105</v>
      </c>
      <c r="S39" s="41"/>
      <c r="T39" s="41"/>
      <c r="U39" s="41"/>
      <c r="V39" s="41"/>
      <c r="W39" s="41"/>
      <c r="X39" s="41"/>
    </row>
    <row r="40" spans="1:27" ht="18" x14ac:dyDescent="0.35">
      <c r="A40" s="5"/>
      <c r="B40" s="24" t="str">
        <f>CHOOSE(1+MOD($O$3+1-2,7),"S","M","T","W","T","F","S")</f>
        <v>S</v>
      </c>
      <c r="C40" s="24" t="str">
        <f>CHOOSE(1+MOD($O$3+2-2,7),"S","M","T","W","T","F","S")</f>
        <v>M</v>
      </c>
      <c r="D40" s="24" t="str">
        <f>CHOOSE(1+MOD($O$3+3-2,7),"S","M","T","W","T","F","S")</f>
        <v>T</v>
      </c>
      <c r="E40" s="24" t="str">
        <f>CHOOSE(1+MOD($O$3+4-2,7),"S","M","T","W","T","F","S")</f>
        <v>W</v>
      </c>
      <c r="F40" s="24" t="str">
        <f>CHOOSE(1+MOD($O$3+5-2,7),"S","M","T","W","T","F","S")</f>
        <v>T</v>
      </c>
      <c r="G40" s="24" t="str">
        <f>CHOOSE(1+MOD($O$3+6-2,7),"S","M","T","W","T","F","S")</f>
        <v>F</v>
      </c>
      <c r="H40" s="24" t="str">
        <f>CHOOSE(1+MOD($O$3+7-2,7),"S","M","T","W","T","F","S")</f>
        <v>S</v>
      </c>
      <c r="I40" s="8"/>
      <c r="J40" s="24" t="str">
        <f>CHOOSE(1+MOD($O$3+1-2,7),"S","M","T","W","T","F","S")</f>
        <v>S</v>
      </c>
      <c r="K40" s="24" t="str">
        <f>CHOOSE(1+MOD($O$3+2-2,7),"S","M","T","W","T","F","S")</f>
        <v>M</v>
      </c>
      <c r="L40" s="24" t="str">
        <f>CHOOSE(1+MOD($O$3+3-2,7),"S","M","T","W","T","F","S")</f>
        <v>T</v>
      </c>
      <c r="M40" s="24" t="str">
        <f>CHOOSE(1+MOD($O$3+4-2,7),"S","M","T","W","T","F","S")</f>
        <v>W</v>
      </c>
      <c r="N40" s="24" t="str">
        <f>CHOOSE(1+MOD($O$3+5-2,7),"S","M","T","W","T","F","S")</f>
        <v>T</v>
      </c>
      <c r="O40" s="24" t="str">
        <f>CHOOSE(1+MOD($O$3+6-2,7),"S","M","T","W","T","F","S")</f>
        <v>F</v>
      </c>
      <c r="P40" s="24" t="str">
        <f>CHOOSE(1+MOD($O$3+7-2,7),"S","M","T","W","T","F","S")</f>
        <v>S</v>
      </c>
      <c r="Q40" s="9"/>
      <c r="R40" s="24" t="str">
        <f>CHOOSE(1+MOD($O$3+1-2,7),"S","M","T","W","T","F","S")</f>
        <v>S</v>
      </c>
      <c r="S40" s="24" t="str">
        <f>CHOOSE(1+MOD($O$3+2-2,7),"S","M","T","W","T","F","S")</f>
        <v>M</v>
      </c>
      <c r="T40" s="24" t="str">
        <f>CHOOSE(1+MOD($O$3+3-2,7),"S","M","T","W","T","F","S")</f>
        <v>T</v>
      </c>
      <c r="U40" s="24" t="str">
        <f>CHOOSE(1+MOD($O$3+4-2,7),"S","M","T","W","T","F","S")</f>
        <v>W</v>
      </c>
      <c r="V40" s="24" t="str">
        <f>CHOOSE(1+MOD($O$3+5-2,7),"S","M","T","W","T","F","S")</f>
        <v>T</v>
      </c>
      <c r="W40" s="24" t="str">
        <f>CHOOSE(1+MOD($O$3+6-2,7),"S","M","T","W","T","F","S")</f>
        <v>F</v>
      </c>
      <c r="X40" s="24" t="str">
        <f>CHOOSE(1+MOD($O$3+7-2,7),"S","M","T","W","T","F","S")</f>
        <v>S</v>
      </c>
    </row>
    <row r="41" spans="1:27" ht="18" x14ac:dyDescent="0.35">
      <c r="A41" s="5"/>
      <c r="B41" s="13" t="str">
        <f>IF(WEEKDAY(B39,1)=MOD($O$3,7),B39,"")</f>
        <v/>
      </c>
      <c r="C41" s="13" t="str">
        <f>IF(B41="",IF(WEEKDAY(B39,1)=MOD($O$3,7)+1,B39,""),B41+1)</f>
        <v/>
      </c>
      <c r="D41" s="13" t="str">
        <f>IF(C41="",IF(WEEKDAY(B39,1)=MOD($O$3+1,7)+1,B39,""),C41+1)</f>
        <v/>
      </c>
      <c r="E41" s="13" t="str">
        <f>IF(D41="",IF(WEEKDAY(B39,1)=MOD($O$3+2,7)+1,B39,""),D41+1)</f>
        <v/>
      </c>
      <c r="F41" s="13" t="str">
        <f>IF(E41="",IF(WEEKDAY(B39,1)=MOD($O$3+3,7)+1,B39,""),E41+1)</f>
        <v/>
      </c>
      <c r="G41" s="13" t="str">
        <f>IF(F41="",IF(WEEKDAY(B39,1)=MOD($O$3+4,7)+1,B39,""),F41+1)</f>
        <v/>
      </c>
      <c r="H41" s="13">
        <f>IF(G41="",IF(WEEKDAY(B39,1)=MOD($O$3+5,7)+1,B39,""),G41+1)</f>
        <v>44044</v>
      </c>
      <c r="I41" s="8"/>
      <c r="L41" s="13">
        <f>IF(K43="",IF(WEEKDAY(J39,1)=MOD($O$3+1,7)+1,J39,""),K43+1)</f>
        <v>44075</v>
      </c>
      <c r="M41" s="13">
        <f>IF(L41="",IF(WEEKDAY(J39,1)=MOD($O$3+2,7)+1,J39,""),L41+1)</f>
        <v>44076</v>
      </c>
      <c r="N41" s="13">
        <f>IF(M41="",IF(WEEKDAY(J39,1)=MOD($O$3+3,7)+1,J39,""),M41+1)</f>
        <v>44077</v>
      </c>
      <c r="O41" s="62">
        <f t="shared" ref="N41:O44" si="43">IF(N41="","",IF(MONTH(N41+1)&lt;&gt;MONTH(N41),"",N41+1))</f>
        <v>44078</v>
      </c>
      <c r="P41" s="13">
        <f>IF(O41="",IF(WEEKDAY(J39,1)=MOD($O$3+5,7)+1,J39,""),O41+1)</f>
        <v>44079</v>
      </c>
      <c r="Q41" s="8"/>
      <c r="R41" s="13" t="str">
        <f>IF(WEEKDAY(R39,1)=MOD($O$3,7),R39,"")</f>
        <v/>
      </c>
      <c r="S41" s="13" t="str">
        <f>IF(R41="",IF(WEEKDAY(R39,1)=MOD($O$3,7)+1,R39,""),R41+1)</f>
        <v/>
      </c>
      <c r="T41" s="13" t="str">
        <f>IF(S41="",IF(WEEKDAY(R39,1)=MOD($O$3+1,7)+1,R39,""),S41+1)</f>
        <v/>
      </c>
      <c r="U41" s="13" t="str">
        <f>IF(T41="",IF(WEEKDAY(R39,1)=MOD($O$3+2,7)+1,R39,""),T41+1)</f>
        <v/>
      </c>
      <c r="V41" s="63">
        <f>IF(U41="",IF(WEEKDAY(R39,1)=MOD($O$3+3,7)+1,R39,""),U41+1)</f>
        <v>44105</v>
      </c>
      <c r="W41" s="13">
        <f>IF(V41="",IF(WEEKDAY(R39,1)=MOD($O$3+4,7)+1,R39,""),V41+1)</f>
        <v>44106</v>
      </c>
      <c r="X41" s="13">
        <f>IF(W41="",IF(WEEKDAY(R39,1)=MOD($O$3+5,7)+1,R39,""),W41+1)</f>
        <v>44107</v>
      </c>
    </row>
    <row r="42" spans="1:27" ht="18" x14ac:dyDescent="0.35">
      <c r="A42" s="5"/>
      <c r="B42" s="13">
        <f>IF(H41="","",IF(MONTH(H41+1)&lt;&gt;MONTH(H41),"",H41+1))</f>
        <v>44045</v>
      </c>
      <c r="C42" s="13">
        <f>IF(B42="","",IF(MONTH(B42+1)&lt;&gt;MONTH(B42),"",B42+1))</f>
        <v>44046</v>
      </c>
      <c r="D42" s="13">
        <f t="shared" ref="D42:D47" si="44">IF(C42="","",IF(MONTH(C42+1)&lt;&gt;MONTH(C42),"",C42+1))</f>
        <v>44047</v>
      </c>
      <c r="E42" s="13">
        <f t="shared" ref="E42:F47" si="45">IF(D42="","",IF(MONTH(D42+1)&lt;&gt;MONTH(D42),"",D42+1))</f>
        <v>44048</v>
      </c>
      <c r="F42" s="62">
        <f t="shared" si="45"/>
        <v>44049</v>
      </c>
      <c r="G42" s="13">
        <f t="shared" ref="G42:G47" si="46">IF(F42="","",IF(MONTH(F42+1)&lt;&gt;MONTH(F42),"",F42+1))</f>
        <v>44050</v>
      </c>
      <c r="H42" s="13">
        <f t="shared" ref="H42:H47" si="47">IF(G42="","",IF(MONTH(G42+1)&lt;&gt;MONTH(G42),"",G42+1))</f>
        <v>44051</v>
      </c>
      <c r="I42" s="8"/>
      <c r="J42" s="13">
        <f>IF(P41="","",IF(MONTH(P41+1)&lt;&gt;MONTH(P41),"",P41+1))</f>
        <v>44080</v>
      </c>
      <c r="K42" s="49">
        <f>IF(J42="","",IF(MONTH(J42+1)&lt;&gt;MONTH(J42),"",J42+1))</f>
        <v>44081</v>
      </c>
      <c r="L42" s="13">
        <f t="shared" ref="L42:L47" si="48">IF(K42="","",IF(MONTH(K42+1)&lt;&gt;MONTH(K42),"",K42+1))</f>
        <v>44082</v>
      </c>
      <c r="M42" s="13">
        <f t="shared" ref="M42:M47" si="49">IF(L42="","",IF(MONTH(L42+1)&lt;&gt;MONTH(L42),"",L42+1))</f>
        <v>44083</v>
      </c>
      <c r="N42" s="13">
        <f t="shared" ref="N42:N47" si="50">IF(M42="","",IF(MONTH(M42+1)&lt;&gt;MONTH(M42),"",M42+1))</f>
        <v>44084</v>
      </c>
      <c r="O42" s="48">
        <f t="shared" ref="O42:O47" si="51">IF(N42="","",IF(MONTH(N42+1)&lt;&gt;MONTH(N42),"",N42+1))</f>
        <v>44085</v>
      </c>
      <c r="P42" s="61">
        <f t="shared" ref="P42:P47" si="52">IF(O42="","",IF(MONTH(O42+1)&lt;&gt;MONTH(O42),"",O42+1))</f>
        <v>44086</v>
      </c>
      <c r="Q42" s="8"/>
      <c r="R42" s="13">
        <f>IF(X41="","",IF(MONTH(X41+1)&lt;&gt;MONTH(X41),"",X41+1))</f>
        <v>44108</v>
      </c>
      <c r="S42" s="13">
        <f>IF(R42="","",IF(MONTH(R42+1)&lt;&gt;MONTH(R42),"",R42+1))</f>
        <v>44109</v>
      </c>
      <c r="T42" s="13">
        <f t="shared" ref="T42:T47" si="53">IF(S42="","",IF(MONTH(S42+1)&lt;&gt;MONTH(S42),"",S42+1))</f>
        <v>44110</v>
      </c>
      <c r="U42" s="13">
        <f t="shared" ref="U42:U47" si="54">IF(T42="","",IF(MONTH(T42+1)&lt;&gt;MONTH(T42),"",T42+1))</f>
        <v>44111</v>
      </c>
      <c r="V42" s="48">
        <f t="shared" ref="V42:V47" si="55">IF(U42="","",IF(MONTH(U42+1)&lt;&gt;MONTH(U42),"",U42+1))</f>
        <v>44112</v>
      </c>
      <c r="W42" s="13">
        <f t="shared" ref="W42:W47" si="56">IF(V42="","",IF(MONTH(V42+1)&lt;&gt;MONTH(V42),"",V42+1))</f>
        <v>44113</v>
      </c>
      <c r="X42" s="13">
        <f t="shared" ref="X42:X47" si="57">IF(W42="","",IF(MONTH(W42+1)&lt;&gt;MONTH(W42),"",W42+1))</f>
        <v>44114</v>
      </c>
    </row>
    <row r="43" spans="1:27" s="50" customFormat="1" ht="9" customHeight="1" x14ac:dyDescent="0.35">
      <c r="A43" s="68"/>
      <c r="B43" s="13"/>
      <c r="C43" s="13"/>
      <c r="D43" s="13"/>
      <c r="E43" s="13"/>
      <c r="F43" s="13"/>
      <c r="G43" s="13"/>
      <c r="H43" s="13"/>
      <c r="I43" s="9"/>
      <c r="J43" s="56" t="s">
        <v>28</v>
      </c>
      <c r="K43" s="56"/>
      <c r="L43" s="13"/>
      <c r="M43" s="13"/>
      <c r="N43" s="13"/>
      <c r="O43" s="13"/>
      <c r="P43" s="61"/>
      <c r="Q43" s="9"/>
      <c r="R43" s="13"/>
      <c r="S43" s="13"/>
      <c r="T43" s="13"/>
      <c r="U43" s="13"/>
      <c r="V43" s="13"/>
      <c r="W43" s="13"/>
      <c r="X43" s="13"/>
    </row>
    <row r="44" spans="1:27" ht="18" x14ac:dyDescent="0.35">
      <c r="A44" s="5"/>
      <c r="B44" s="13">
        <f>IF(H42="","",IF(MONTH(H42+1)&lt;&gt;MONTH(H42),"",H42+1))</f>
        <v>44052</v>
      </c>
      <c r="C44" s="13">
        <f>IF(B44="","",IF(MONTH(B44+1)&lt;&gt;MONTH(B44),"",B44+1))</f>
        <v>44053</v>
      </c>
      <c r="D44" s="13">
        <f t="shared" si="44"/>
        <v>44054</v>
      </c>
      <c r="E44" s="13">
        <f t="shared" si="45"/>
        <v>44055</v>
      </c>
      <c r="F44" s="48">
        <f t="shared" ref="F44:F47" si="58">IF(E44="","",IF(MONTH(E44+1)&lt;&gt;MONTH(E44),"",E44+1))</f>
        <v>44056</v>
      </c>
      <c r="G44" s="13">
        <f t="shared" si="46"/>
        <v>44057</v>
      </c>
      <c r="H44" s="13">
        <f t="shared" si="47"/>
        <v>44058</v>
      </c>
      <c r="I44" s="8"/>
      <c r="J44" s="13">
        <f>IF(P42="","",IF(MONTH(P42+1)&lt;&gt;MONTH(P42),"",P42+1))</f>
        <v>44087</v>
      </c>
      <c r="K44" s="13">
        <f>IF(J44="","",IF(MONTH(J44+1)&lt;&gt;MONTH(J44),"",J44+1))</f>
        <v>44088</v>
      </c>
      <c r="L44" s="13">
        <f t="shared" si="48"/>
        <v>44089</v>
      </c>
      <c r="M44" s="13">
        <f t="shared" si="49"/>
        <v>44090</v>
      </c>
      <c r="N44" s="62">
        <f t="shared" si="43"/>
        <v>44091</v>
      </c>
      <c r="O44" s="13">
        <f t="shared" si="51"/>
        <v>44092</v>
      </c>
      <c r="P44" s="13">
        <f t="shared" si="52"/>
        <v>44093</v>
      </c>
      <c r="Q44" s="8"/>
      <c r="R44" s="13">
        <f>IF(X42="","",IF(MONTH(X42+1)&lt;&gt;MONTH(X42),"",X42+1))</f>
        <v>44115</v>
      </c>
      <c r="S44" s="13">
        <f>IF(R44="","",IF(MONTH(R44+1)&lt;&gt;MONTH(R44),"",R44+1))</f>
        <v>44116</v>
      </c>
      <c r="T44" s="13">
        <f t="shared" si="53"/>
        <v>44117</v>
      </c>
      <c r="U44" s="13">
        <f t="shared" si="54"/>
        <v>44118</v>
      </c>
      <c r="V44" s="62">
        <f t="shared" si="55"/>
        <v>44119</v>
      </c>
      <c r="W44" s="13">
        <f t="shared" si="56"/>
        <v>44120</v>
      </c>
      <c r="X44" s="13">
        <f t="shared" si="57"/>
        <v>44121</v>
      </c>
    </row>
    <row r="45" spans="1:27" ht="18" x14ac:dyDescent="0.35">
      <c r="A45" s="5"/>
      <c r="B45" s="13">
        <f>IF(H44="","",IF(MONTH(H44+1)&lt;&gt;MONTH(H44),"",H44+1))</f>
        <v>44059</v>
      </c>
      <c r="C45" s="13">
        <f>IF(B45="","",IF(MONTH(B45+1)&lt;&gt;MONTH(B45),"",B45+1))</f>
        <v>44060</v>
      </c>
      <c r="D45" s="13">
        <f t="shared" si="44"/>
        <v>44061</v>
      </c>
      <c r="E45" s="13">
        <f t="shared" si="45"/>
        <v>44062</v>
      </c>
      <c r="F45" s="62">
        <f t="shared" si="58"/>
        <v>44063</v>
      </c>
      <c r="G45" s="13">
        <f t="shared" si="46"/>
        <v>44064</v>
      </c>
      <c r="H45" s="13">
        <f t="shared" si="47"/>
        <v>44065</v>
      </c>
      <c r="I45" s="8"/>
      <c r="J45" s="13">
        <f>IF(P44="","",IF(MONTH(P44+1)&lt;&gt;MONTH(P44),"",P44+1))</f>
        <v>44094</v>
      </c>
      <c r="K45" s="13">
        <f>IF(J45="","",IF(MONTH(J45+1)&lt;&gt;MONTH(J45),"",J45+1))</f>
        <v>44095</v>
      </c>
      <c r="L45" s="13">
        <f t="shared" si="48"/>
        <v>44096</v>
      </c>
      <c r="M45" s="13">
        <f t="shared" si="49"/>
        <v>44097</v>
      </c>
      <c r="N45" s="48">
        <f t="shared" si="50"/>
        <v>44098</v>
      </c>
      <c r="O45" s="13">
        <f t="shared" si="51"/>
        <v>44099</v>
      </c>
      <c r="P45" s="13">
        <f t="shared" si="52"/>
        <v>44100</v>
      </c>
      <c r="Q45" s="8"/>
      <c r="R45" s="13">
        <f>IF(X44="","",IF(MONTH(X44+1)&lt;&gt;MONTH(X44),"",X44+1))</f>
        <v>44122</v>
      </c>
      <c r="S45" s="13">
        <f>IF(R45="","",IF(MONTH(R45+1)&lt;&gt;MONTH(R45),"",R45+1))</f>
        <v>44123</v>
      </c>
      <c r="T45" s="13">
        <f t="shared" si="53"/>
        <v>44124</v>
      </c>
      <c r="U45" s="13">
        <f t="shared" si="54"/>
        <v>44125</v>
      </c>
      <c r="V45" s="48">
        <f t="shared" si="55"/>
        <v>44126</v>
      </c>
      <c r="W45" s="13">
        <f t="shared" si="56"/>
        <v>44127</v>
      </c>
      <c r="X45" s="13">
        <f t="shared" si="57"/>
        <v>44128</v>
      </c>
    </row>
    <row r="46" spans="1:27" ht="18" x14ac:dyDescent="0.35">
      <c r="A46" s="5"/>
      <c r="B46" s="13">
        <f>IF(H45="","",IF(MONTH(H45+1)&lt;&gt;MONTH(H45),"",H45+1))</f>
        <v>44066</v>
      </c>
      <c r="C46" s="13">
        <f>IF(B46="","",IF(MONTH(B46+1)&lt;&gt;MONTH(B46),"",B46+1))</f>
        <v>44067</v>
      </c>
      <c r="D46" s="13">
        <f t="shared" si="44"/>
        <v>44068</v>
      </c>
      <c r="E46" s="13">
        <f t="shared" si="45"/>
        <v>44069</v>
      </c>
      <c r="F46" s="48">
        <f t="shared" si="58"/>
        <v>44070</v>
      </c>
      <c r="G46" s="13">
        <f t="shared" si="46"/>
        <v>44071</v>
      </c>
      <c r="H46" s="13">
        <f t="shared" si="47"/>
        <v>44072</v>
      </c>
      <c r="I46" s="8"/>
      <c r="J46" s="13">
        <f>IF(P45="","",IF(MONTH(P45+1)&lt;&gt;MONTH(P45),"",P45+1))</f>
        <v>44101</v>
      </c>
      <c r="K46" s="13">
        <f>IF(J46="","",IF(MONTH(J46+1)&lt;&gt;MONTH(J46),"",J46+1))</f>
        <v>44102</v>
      </c>
      <c r="L46" s="13">
        <f t="shared" si="48"/>
        <v>44103</v>
      </c>
      <c r="M46" s="13">
        <f t="shared" si="49"/>
        <v>44104</v>
      </c>
      <c r="N46" s="13" t="str">
        <f t="shared" si="50"/>
        <v/>
      </c>
      <c r="O46" s="13" t="str">
        <f t="shared" si="51"/>
        <v/>
      </c>
      <c r="P46" s="13" t="str">
        <f t="shared" si="52"/>
        <v/>
      </c>
      <c r="Q46" s="8"/>
      <c r="R46" s="13">
        <f>IF(X45="","",IF(MONTH(X45+1)&lt;&gt;MONTH(X45),"",X45+1))</f>
        <v>44129</v>
      </c>
      <c r="S46" s="13">
        <f>IF(R46="","",IF(MONTH(R46+1)&lt;&gt;MONTH(R46),"",R46+1))</f>
        <v>44130</v>
      </c>
      <c r="T46" s="13">
        <f t="shared" si="53"/>
        <v>44131</v>
      </c>
      <c r="U46" s="13">
        <f t="shared" si="54"/>
        <v>44132</v>
      </c>
      <c r="V46" s="62">
        <f t="shared" si="55"/>
        <v>44133</v>
      </c>
      <c r="W46" s="13">
        <f t="shared" si="56"/>
        <v>44134</v>
      </c>
      <c r="X46" s="13">
        <f t="shared" si="57"/>
        <v>44135</v>
      </c>
    </row>
    <row r="47" spans="1:27" ht="18" x14ac:dyDescent="0.35">
      <c r="A47" s="5"/>
      <c r="B47" s="13">
        <f>IF(H46="","",IF(MONTH(H46+1)&lt;&gt;MONTH(H46),"",H46+1))</f>
        <v>44073</v>
      </c>
      <c r="C47" s="13">
        <f>IF(B47="","",IF(MONTH(B47+1)&lt;&gt;MONTH(B47),"",B47+1))</f>
        <v>44074</v>
      </c>
      <c r="D47" s="13" t="str">
        <f t="shared" si="44"/>
        <v/>
      </c>
      <c r="E47" s="13" t="str">
        <f t="shared" si="45"/>
        <v/>
      </c>
      <c r="F47" s="13" t="str">
        <f t="shared" si="58"/>
        <v/>
      </c>
      <c r="G47" s="13" t="str">
        <f t="shared" si="46"/>
        <v/>
      </c>
      <c r="H47" s="13" t="str">
        <f t="shared" si="47"/>
        <v/>
      </c>
      <c r="I47" s="8"/>
      <c r="J47" s="13" t="str">
        <f>IF(P46="","",IF(MONTH(P46+1)&lt;&gt;MONTH(P46),"",P46+1))</f>
        <v/>
      </c>
      <c r="K47" s="13" t="str">
        <f>IF(J47="","",IF(MONTH(J47+1)&lt;&gt;MONTH(J47),"",J47+1))</f>
        <v/>
      </c>
      <c r="L47" s="13" t="str">
        <f t="shared" si="48"/>
        <v/>
      </c>
      <c r="M47" s="13" t="str">
        <f t="shared" si="49"/>
        <v/>
      </c>
      <c r="N47" s="13" t="str">
        <f t="shared" si="50"/>
        <v/>
      </c>
      <c r="O47" s="13" t="str">
        <f t="shared" si="51"/>
        <v/>
      </c>
      <c r="P47" s="13" t="str">
        <f t="shared" si="52"/>
        <v/>
      </c>
      <c r="Q47" s="8"/>
      <c r="R47" s="13" t="str">
        <f>IF(X46="","",IF(MONTH(X46+1)&lt;&gt;MONTH(X46),"",X46+1))</f>
        <v/>
      </c>
      <c r="S47" s="13" t="str">
        <f>IF(R47="","",IF(MONTH(R47+1)&lt;&gt;MONTH(R47),"",R47+1))</f>
        <v/>
      </c>
      <c r="T47" s="13" t="str">
        <f t="shared" si="53"/>
        <v/>
      </c>
      <c r="U47" s="13" t="str">
        <f t="shared" si="54"/>
        <v/>
      </c>
      <c r="V47" s="13" t="str">
        <f t="shared" si="55"/>
        <v/>
      </c>
      <c r="W47" s="13" t="str">
        <f t="shared" si="56"/>
        <v/>
      </c>
      <c r="X47" s="13" t="str">
        <f t="shared" si="57"/>
        <v/>
      </c>
    </row>
    <row r="48" spans="1:27" ht="2.4" customHeight="1" x14ac:dyDescent="0.3">
      <c r="B48" s="11"/>
      <c r="C48" s="11"/>
      <c r="D48" s="11"/>
      <c r="E48" s="11"/>
      <c r="F48" s="11"/>
      <c r="G48" s="11"/>
      <c r="H48" s="11"/>
      <c r="I48" s="11"/>
      <c r="J48" s="11"/>
      <c r="K48" s="11"/>
      <c r="L48" s="11"/>
      <c r="M48" s="11"/>
      <c r="N48" s="11"/>
      <c r="O48" s="11"/>
      <c r="P48" s="11"/>
      <c r="Q48" s="11"/>
      <c r="R48" s="11"/>
      <c r="S48" s="11"/>
      <c r="T48" s="11"/>
      <c r="U48" s="11"/>
      <c r="V48" s="11"/>
      <c r="W48" s="11"/>
      <c r="X48" s="11"/>
    </row>
    <row r="49" spans="1:24" ht="18" customHeight="1" x14ac:dyDescent="0.3">
      <c r="A49" s="51" t="s">
        <v>18</v>
      </c>
      <c r="B49" s="51"/>
      <c r="C49" s="51"/>
      <c r="D49" s="51"/>
      <c r="E49" s="51"/>
      <c r="F49" s="51"/>
      <c r="G49" s="51"/>
      <c r="H49" s="51"/>
      <c r="I49" s="51"/>
      <c r="J49" s="51"/>
      <c r="K49" s="51"/>
      <c r="L49" s="51"/>
      <c r="M49" s="51"/>
      <c r="N49" s="51"/>
      <c r="O49" s="51"/>
      <c r="P49" s="51"/>
      <c r="Q49" s="51"/>
      <c r="R49" s="51"/>
      <c r="S49" s="51"/>
      <c r="T49" s="51"/>
      <c r="U49" s="51"/>
      <c r="V49" s="51"/>
      <c r="W49" s="51"/>
      <c r="X49" s="51"/>
    </row>
    <row r="50" spans="1:24" ht="18" customHeight="1" x14ac:dyDescent="0.3">
      <c r="A50" s="51" t="s">
        <v>19</v>
      </c>
      <c r="B50" s="51"/>
      <c r="C50" s="51"/>
      <c r="D50" s="51"/>
      <c r="E50" s="51"/>
      <c r="F50" s="51"/>
      <c r="G50" s="51"/>
      <c r="H50" s="51"/>
      <c r="I50" s="51"/>
      <c r="J50" s="51"/>
      <c r="K50" s="51"/>
      <c r="L50" s="51"/>
      <c r="M50" s="51"/>
      <c r="N50" s="51"/>
      <c r="O50" s="51"/>
      <c r="P50" s="51"/>
      <c r="Q50" s="51"/>
      <c r="R50" s="51"/>
      <c r="S50" s="51"/>
      <c r="T50" s="51"/>
      <c r="U50" s="51"/>
      <c r="V50" s="51"/>
      <c r="W50" s="51"/>
      <c r="X50" s="51"/>
    </row>
    <row r="51" spans="1:24" ht="18" customHeight="1" x14ac:dyDescent="0.3">
      <c r="A51" s="54" t="s">
        <v>24</v>
      </c>
      <c r="B51" s="54"/>
      <c r="C51" s="54"/>
      <c r="D51" s="54"/>
      <c r="E51" s="54"/>
      <c r="F51" s="54"/>
      <c r="G51" s="54"/>
      <c r="H51" s="54"/>
      <c r="I51" s="54"/>
      <c r="J51" s="54"/>
      <c r="K51" s="54"/>
      <c r="L51" s="54"/>
      <c r="M51" s="54"/>
      <c r="N51" s="54"/>
      <c r="O51" s="54"/>
      <c r="P51" s="54"/>
      <c r="Q51" s="54"/>
      <c r="R51" s="54"/>
      <c r="S51" s="54"/>
      <c r="T51" s="54"/>
      <c r="U51" s="54"/>
      <c r="V51" s="54"/>
      <c r="W51" s="54"/>
      <c r="X51" s="54"/>
    </row>
    <row r="52" spans="1:24" s="10" customFormat="1" ht="18" customHeight="1" x14ac:dyDescent="0.3">
      <c r="A52" s="51" t="s">
        <v>23</v>
      </c>
      <c r="B52" s="51"/>
      <c r="C52" s="51"/>
      <c r="D52" s="51"/>
      <c r="E52" s="51"/>
      <c r="F52" s="51"/>
      <c r="G52" s="51"/>
      <c r="H52" s="51"/>
      <c r="I52" s="51"/>
      <c r="J52" s="51"/>
      <c r="K52" s="51"/>
      <c r="L52" s="51"/>
      <c r="M52" s="51"/>
      <c r="N52" s="51"/>
      <c r="O52" s="51"/>
      <c r="P52" s="51"/>
      <c r="Q52" s="51"/>
      <c r="R52" s="51"/>
      <c r="S52" s="51"/>
      <c r="T52" s="51"/>
      <c r="U52" s="51"/>
      <c r="V52" s="51"/>
      <c r="W52" s="51"/>
      <c r="X52" s="51"/>
    </row>
    <row r="53" spans="1:24" s="7" customFormat="1" ht="16.5" customHeight="1" x14ac:dyDescent="0.25">
      <c r="A53" s="53" t="s">
        <v>21</v>
      </c>
      <c r="B53" s="53"/>
      <c r="C53" s="53"/>
      <c r="D53" s="53"/>
      <c r="E53" s="53"/>
      <c r="F53" s="53"/>
      <c r="G53" s="53"/>
      <c r="H53" s="53"/>
      <c r="I53" s="53"/>
      <c r="J53" s="53"/>
      <c r="K53" s="53"/>
      <c r="L53" s="53"/>
      <c r="M53" s="53"/>
      <c r="N53" s="53"/>
      <c r="O53" s="53"/>
      <c r="P53" s="53"/>
      <c r="Q53" s="53"/>
      <c r="R53" s="53"/>
      <c r="S53" s="53"/>
      <c r="T53" s="53"/>
      <c r="U53" s="53"/>
      <c r="V53" s="53"/>
      <c r="W53" s="53"/>
      <c r="X53" s="53"/>
    </row>
    <row r="54" spans="1:24" s="10" customFormat="1" ht="18" customHeight="1" x14ac:dyDescent="0.3">
      <c r="A54" s="65" t="s">
        <v>22</v>
      </c>
      <c r="B54" s="65"/>
      <c r="C54" s="65"/>
      <c r="D54" s="65"/>
      <c r="E54" s="65"/>
      <c r="F54" s="65"/>
      <c r="G54" s="65"/>
      <c r="H54" s="65"/>
      <c r="I54" s="65"/>
      <c r="J54" s="65"/>
      <c r="K54" s="65"/>
      <c r="L54" s="65"/>
      <c r="M54" s="65"/>
      <c r="N54" s="65"/>
      <c r="O54" s="65"/>
      <c r="P54" s="65"/>
      <c r="Q54" s="65"/>
      <c r="R54" s="65"/>
      <c r="S54" s="65"/>
      <c r="T54" s="65"/>
      <c r="U54" s="65"/>
      <c r="V54" s="65"/>
      <c r="W54" s="65"/>
      <c r="X54" s="65"/>
    </row>
    <row r="55" spans="1:24" s="5" customFormat="1" ht="15.6" customHeight="1" x14ac:dyDescent="0.35">
      <c r="A55" s="52" t="s">
        <v>20</v>
      </c>
      <c r="B55" s="52"/>
      <c r="C55" s="52"/>
      <c r="D55" s="52"/>
      <c r="E55" s="52"/>
      <c r="F55" s="52"/>
      <c r="G55" s="52"/>
      <c r="H55" s="52"/>
      <c r="I55" s="52"/>
      <c r="J55" s="52"/>
      <c r="K55" s="52"/>
      <c r="L55" s="52"/>
      <c r="M55" s="52"/>
      <c r="N55" s="52"/>
      <c r="O55" s="52"/>
      <c r="P55" s="52"/>
      <c r="Q55" s="52"/>
      <c r="R55" s="52"/>
      <c r="S55" s="52"/>
      <c r="T55" s="52"/>
      <c r="U55" s="52"/>
      <c r="V55" s="52"/>
      <c r="W55" s="52"/>
      <c r="X55" s="52"/>
    </row>
    <row r="56" spans="1:24" s="10" customFormat="1" ht="18" customHeight="1" x14ac:dyDescent="0.3">
      <c r="A56" s="55" t="s">
        <v>25</v>
      </c>
      <c r="B56" s="55"/>
      <c r="C56" s="55"/>
      <c r="D56" s="55"/>
      <c r="E56" s="55"/>
      <c r="F56" s="55"/>
      <c r="G56" s="55"/>
      <c r="H56" s="55"/>
      <c r="I56" s="55"/>
      <c r="J56" s="55"/>
      <c r="K56" s="55"/>
      <c r="L56" s="55"/>
      <c r="M56" s="55"/>
      <c r="N56" s="55"/>
      <c r="O56" s="55"/>
      <c r="P56" s="55"/>
      <c r="Q56" s="55"/>
      <c r="R56" s="55"/>
      <c r="S56" s="55"/>
      <c r="T56" s="55"/>
      <c r="U56" s="55"/>
      <c r="V56" s="55"/>
      <c r="W56" s="55"/>
      <c r="X56" s="55"/>
    </row>
    <row r="57" spans="1:24" s="10" customFormat="1" ht="18" customHeight="1" x14ac:dyDescent="0.3">
      <c r="Q57" s="8"/>
    </row>
    <row r="58" spans="1:24" s="10" customFormat="1" ht="18" customHeight="1" x14ac:dyDescent="0.3">
      <c r="Q58" s="8"/>
    </row>
    <row r="59" spans="1:24" s="10" customFormat="1" ht="18" customHeight="1" x14ac:dyDescent="0.3">
      <c r="Q59" s="8"/>
    </row>
    <row r="60" spans="1:24" ht="18" customHeight="1" x14ac:dyDescent="0.3">
      <c r="B60" s="11"/>
      <c r="C60" s="11"/>
      <c r="D60" s="11"/>
      <c r="E60" s="11"/>
      <c r="F60" s="11"/>
      <c r="G60" s="11"/>
      <c r="H60" s="11"/>
      <c r="I60" s="11"/>
      <c r="J60" s="11"/>
      <c r="K60" s="11"/>
      <c r="L60" s="11"/>
      <c r="M60" s="11"/>
      <c r="N60" s="11"/>
      <c r="O60" s="11"/>
      <c r="P60" s="11"/>
      <c r="Q60" s="11"/>
      <c r="R60" s="11"/>
      <c r="S60" s="11"/>
      <c r="T60" s="11"/>
      <c r="U60" s="11"/>
      <c r="V60" s="11"/>
      <c r="W60" s="11"/>
      <c r="X60" s="11"/>
    </row>
    <row r="61" spans="1:24" s="5" customFormat="1" ht="21" customHeight="1" x14ac:dyDescent="0.35">
      <c r="I61" s="6"/>
    </row>
    <row r="62" spans="1:24" s="7" customFormat="1" ht="16.5" customHeight="1" x14ac:dyDescent="0.25">
      <c r="I62" s="8"/>
    </row>
    <row r="63" spans="1:24" s="10" customFormat="1" ht="18" customHeight="1" x14ac:dyDescent="0.3">
      <c r="I63" s="8"/>
    </row>
    <row r="64" spans="1:24" s="10" customFormat="1" ht="18" customHeight="1" x14ac:dyDescent="0.3">
      <c r="I64" s="8"/>
    </row>
    <row r="65" spans="2:24" s="10" customFormat="1" ht="18" customHeight="1" x14ac:dyDescent="0.3">
      <c r="I65" s="8"/>
    </row>
    <row r="66" spans="2:24" s="10" customFormat="1" ht="18" customHeight="1" x14ac:dyDescent="0.3">
      <c r="I66" s="8"/>
    </row>
    <row r="67" spans="2:24" s="10" customFormat="1" ht="18" customHeight="1" x14ac:dyDescent="0.3">
      <c r="I67" s="8"/>
    </row>
    <row r="68" spans="2:24" s="10" customFormat="1" ht="18" customHeight="1" x14ac:dyDescent="0.3">
      <c r="I68" s="8"/>
    </row>
    <row r="69" spans="2:24" x14ac:dyDescent="0.3">
      <c r="B69" s="11"/>
      <c r="C69" s="11"/>
      <c r="D69" s="11"/>
      <c r="E69" s="11"/>
      <c r="F69" s="11"/>
      <c r="G69" s="11"/>
      <c r="H69" s="11"/>
      <c r="I69" s="11"/>
      <c r="J69" s="11"/>
      <c r="K69" s="11"/>
      <c r="L69" s="11"/>
      <c r="M69" s="11"/>
      <c r="N69" s="11"/>
      <c r="O69" s="11"/>
      <c r="P69" s="11"/>
      <c r="Q69" s="11"/>
      <c r="R69" s="11"/>
      <c r="S69" s="11"/>
      <c r="T69" s="11"/>
      <c r="U69" s="11"/>
      <c r="V69" s="11"/>
      <c r="W69" s="11"/>
      <c r="X69" s="11"/>
    </row>
    <row r="70" spans="2:24" x14ac:dyDescent="0.3">
      <c r="I70" s="11"/>
      <c r="Q70" s="11"/>
    </row>
    <row r="71" spans="2:24" s="3" customFormat="1" ht="15" customHeight="1" x14ac:dyDescent="0.25">
      <c r="I71" s="11"/>
      <c r="Q71" s="12"/>
    </row>
    <row r="72" spans="2:24" ht="13.5" customHeight="1" x14ac:dyDescent="0.3">
      <c r="I72" s="11"/>
      <c r="Q72" s="11"/>
    </row>
    <row r="73" spans="2:24" ht="13.5" customHeight="1" x14ac:dyDescent="0.3">
      <c r="I73" s="11"/>
      <c r="Q73" s="11"/>
    </row>
    <row r="74" spans="2:24" ht="13.5" customHeight="1" x14ac:dyDescent="0.3">
      <c r="I74" s="11"/>
      <c r="Q74" s="11"/>
    </row>
    <row r="75" spans="2:24" ht="13.5" customHeight="1" x14ac:dyDescent="0.3">
      <c r="I75" s="11"/>
      <c r="Q75" s="11"/>
    </row>
    <row r="76" spans="2:24" ht="13.5" customHeight="1" x14ac:dyDescent="0.3">
      <c r="I76" s="11"/>
      <c r="Q76" s="11"/>
    </row>
    <row r="77" spans="2:24" ht="13.5" customHeight="1" x14ac:dyDescent="0.3">
      <c r="I77" s="11"/>
      <c r="Q77" s="11"/>
    </row>
    <row r="78" spans="2:24" x14ac:dyDescent="0.3">
      <c r="B78" s="4"/>
      <c r="C78" s="4"/>
      <c r="D78" s="4"/>
      <c r="E78" s="4"/>
      <c r="F78" s="4"/>
      <c r="G78" s="4"/>
      <c r="H78" s="4"/>
      <c r="I78" s="4"/>
      <c r="J78" s="4"/>
      <c r="K78" s="4"/>
      <c r="L78" s="4"/>
      <c r="M78" s="4"/>
      <c r="N78" s="4"/>
      <c r="O78" s="4"/>
      <c r="P78" s="4"/>
      <c r="Q78" s="4"/>
      <c r="R78" s="4"/>
      <c r="S78" s="4"/>
      <c r="T78" s="4"/>
      <c r="U78" s="4"/>
      <c r="V78" s="4"/>
      <c r="W78" s="4"/>
      <c r="X78" s="4"/>
    </row>
  </sheetData>
  <mergeCells count="33">
    <mergeCell ref="A53:X53"/>
    <mergeCell ref="A54:X54"/>
    <mergeCell ref="A52:X52"/>
    <mergeCell ref="A56:X56"/>
    <mergeCell ref="J43:K43"/>
    <mergeCell ref="C37:E37"/>
    <mergeCell ref="A49:X49"/>
    <mergeCell ref="A50:X50"/>
    <mergeCell ref="A51:X51"/>
    <mergeCell ref="A55:X55"/>
    <mergeCell ref="B7:X7"/>
    <mergeCell ref="AA10:AA17"/>
    <mergeCell ref="B29:H29"/>
    <mergeCell ref="J29:P29"/>
    <mergeCell ref="R29:X29"/>
    <mergeCell ref="F19:I19"/>
    <mergeCell ref="S16:V16"/>
    <mergeCell ref="M16:O16"/>
    <mergeCell ref="A1:Y1"/>
    <mergeCell ref="D3:F3"/>
    <mergeCell ref="J3:K3"/>
    <mergeCell ref="O3:P3"/>
    <mergeCell ref="B6:X6"/>
    <mergeCell ref="B39:H39"/>
    <mergeCell ref="J39:P39"/>
    <mergeCell ref="R39:X39"/>
    <mergeCell ref="B9:H9"/>
    <mergeCell ref="J9:P9"/>
    <mergeCell ref="R9:X9"/>
    <mergeCell ref="B20:H20"/>
    <mergeCell ref="J20:P20"/>
    <mergeCell ref="R20:X20"/>
    <mergeCell ref="V32:X32"/>
  </mergeCells>
  <conditionalFormatting sqref="B37:C37 U31:X31 J43 U11:X11 J18:P18 R17:X18 R16:S16 J17:L17 J16:M16 B16:C16 H16 R32 U32:V32 L41:P41 J42:P42 R41:X47 B41:H47 B31:H36 J31:P37 R33:X37 R22:X27 J22:P27 B22:H27 B11:H15 B17:H18 J11:P15 R13:X15 J44:P47 L43:P43 X12 R12 U12">
    <cfRule type="expression" dxfId="12" priority="1">
      <formula>OR(WEEKDAY(B11,1)=1,WEEKDAY(B11,1)=7)</formula>
    </cfRule>
  </conditionalFormatting>
  <conditionalFormatting sqref="B9">
    <cfRule type="expression" dxfId="11" priority="13">
      <formula>$J$3=1</formula>
    </cfRule>
  </conditionalFormatting>
  <conditionalFormatting sqref="J9">
    <cfRule type="expression" dxfId="10" priority="12">
      <formula>$J$3=1</formula>
    </cfRule>
  </conditionalFormatting>
  <conditionalFormatting sqref="R9">
    <cfRule type="expression" dxfId="9" priority="11">
      <formula>$J$3=1</formula>
    </cfRule>
  </conditionalFormatting>
  <conditionalFormatting sqref="B20">
    <cfRule type="expression" dxfId="8" priority="10">
      <formula>$J$3=1</formula>
    </cfRule>
  </conditionalFormatting>
  <conditionalFormatting sqref="J20">
    <cfRule type="expression" dxfId="7" priority="9">
      <formula>$J$3=1</formula>
    </cfRule>
  </conditionalFormatting>
  <conditionalFormatting sqref="R20">
    <cfRule type="expression" dxfId="6" priority="8">
      <formula>$J$3=1</formula>
    </cfRule>
  </conditionalFormatting>
  <conditionalFormatting sqref="B29">
    <cfRule type="expression" dxfId="5" priority="7">
      <formula>$J$3=1</formula>
    </cfRule>
  </conditionalFormatting>
  <conditionalFormatting sqref="J29">
    <cfRule type="expression" dxfId="4" priority="6">
      <formula>$J$3=1</formula>
    </cfRule>
  </conditionalFormatting>
  <conditionalFormatting sqref="R29">
    <cfRule type="expression" dxfId="3" priority="5">
      <formula>$J$3=1</formula>
    </cfRule>
  </conditionalFormatting>
  <conditionalFormatting sqref="B39">
    <cfRule type="expression" dxfId="2" priority="4">
      <formula>$J$3=1</formula>
    </cfRule>
  </conditionalFormatting>
  <conditionalFormatting sqref="J39">
    <cfRule type="expression" dxfId="1" priority="3">
      <formula>$J$3=1</formula>
    </cfRule>
  </conditionalFormatting>
  <conditionalFormatting sqref="R39">
    <cfRule type="expression" dxfId="0" priority="2">
      <formula>$J$3=1</formula>
    </cfRule>
  </conditionalFormatting>
  <hyperlinks>
    <hyperlink ref="AA3" r:id="rId1"/>
    <hyperlink ref="AA4" r:id="rId2"/>
  </hyperlinks>
  <printOptions horizontalCentered="1"/>
  <pageMargins left="0.35" right="0.35" top="0.4" bottom="0.4" header="0.25" footer="0.25"/>
  <pageSetup scale="96" orientation="portrait" r:id="rId3"/>
  <headerFooter alignWithMargins="0">
    <oddFooter>&amp;C&amp;"Tahoma,Regular"&amp;8&amp;K00-048Calendar Templates by Vertex42.com</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5"/>
  <sheetViews>
    <sheetView showGridLines="0" zoomScaleNormal="100" workbookViewId="0"/>
  </sheetViews>
  <sheetFormatPr defaultColWidth="9.109375" defaultRowHeight="13.8" x14ac:dyDescent="0.3"/>
  <cols>
    <col min="1" max="1" width="2.88671875" style="28" customWidth="1"/>
    <col min="2" max="2" width="87.109375" style="29" customWidth="1"/>
    <col min="3" max="16384" width="9.109375" style="28"/>
  </cols>
  <sheetData>
    <row r="1" spans="2:3" ht="46.5" customHeight="1" x14ac:dyDescent="0.3">
      <c r="B1" s="35"/>
    </row>
    <row r="2" spans="2:3" s="38" customFormat="1" ht="15.6" x14ac:dyDescent="0.25">
      <c r="B2" s="39" t="s">
        <v>5</v>
      </c>
      <c r="C2" s="39"/>
    </row>
    <row r="3" spans="2:3" s="36" customFormat="1" ht="13.5" customHeight="1" x14ac:dyDescent="0.25">
      <c r="B3" s="37" t="s">
        <v>1</v>
      </c>
      <c r="C3" s="37"/>
    </row>
    <row r="4" spans="2:3" x14ac:dyDescent="0.3">
      <c r="B4" s="35"/>
    </row>
    <row r="5" spans="2:3" s="32" customFormat="1" ht="25.8" x14ac:dyDescent="0.5">
      <c r="B5" s="33" t="s">
        <v>9</v>
      </c>
    </row>
    <row r="6" spans="2:3" ht="72" x14ac:dyDescent="0.3">
      <c r="B6" s="30" t="s">
        <v>16</v>
      </c>
    </row>
    <row r="7" spans="2:3" ht="14.4" x14ac:dyDescent="0.3">
      <c r="B7" s="31"/>
    </row>
    <row r="8" spans="2:3" s="32" customFormat="1" ht="25.8" x14ac:dyDescent="0.5">
      <c r="B8" s="33" t="s">
        <v>13</v>
      </c>
    </row>
    <row r="9" spans="2:3" ht="28.8" x14ac:dyDescent="0.3">
      <c r="B9" s="30" t="s">
        <v>15</v>
      </c>
    </row>
    <row r="10" spans="2:3" ht="14.4" x14ac:dyDescent="0.3">
      <c r="B10" s="40" t="s">
        <v>14</v>
      </c>
    </row>
    <row r="11" spans="2:3" ht="14.4" x14ac:dyDescent="0.3">
      <c r="B11" s="31"/>
    </row>
    <row r="12" spans="2:3" s="32" customFormat="1" ht="25.8" x14ac:dyDescent="0.5">
      <c r="B12" s="33" t="s">
        <v>8</v>
      </c>
    </row>
    <row r="13" spans="2:3" ht="57.6" x14ac:dyDescent="0.3">
      <c r="B13" s="30" t="s">
        <v>10</v>
      </c>
    </row>
    <row r="14" spans="2:3" ht="14.4" x14ac:dyDescent="0.3">
      <c r="B14" s="31"/>
    </row>
    <row r="15" spans="2:3" ht="72" x14ac:dyDescent="0.3">
      <c r="B15" s="30" t="s">
        <v>7</v>
      </c>
    </row>
  </sheetData>
  <hyperlinks>
    <hyperlink ref="B10" r:id="rId1"/>
    <hyperlink ref="B2" r:id="rId2"/>
    <hyperlink ref="B3" r:id="rId3"/>
  </hyperlinks>
  <pageMargins left="0.5" right="0.5" top="0.5" bottom="0.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Calendar</vt:lpstr>
      <vt:lpstr>About</vt:lpstr>
      <vt:lpstr>Calendar!Print_Area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2018-11-30T02:15:16Z</dcterms:created>
  <dcterms:modified xsi:type="dcterms:W3CDTF">2019-09-27T18:40:10Z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v-abdarl@microsoft.com</vt:lpwstr>
  </property>
  <property fmtid="{D5CDD505-2E9C-101B-9397-08002B2CF9AE}" pid="5" name="MSIP_Label_f42aa342-8706-4288-bd11-ebb85995028c_SetDate">
    <vt:lpwstr>2018-11-30T02:16:20.0483293Z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